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tabRatio="976" activeTab="1"/>
  </bookViews>
  <sheets>
    <sheet name="почат.школ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<sst xmlns="http://schemas.openxmlformats.org/spreadsheetml/2006/main" count="172" uniqueCount="47">
  <si>
    <t>ПІБ вчителя</t>
  </si>
  <si>
    <t>№</t>
  </si>
  <si>
    <t>Предмет</t>
  </si>
  <si>
    <t>Клас</t>
  </si>
  <si>
    <t>К-ть уч.</t>
  </si>
  <si>
    <t>%</t>
  </si>
  <si>
    <t>Достатній рівень</t>
  </si>
  <si>
    <t>Високий рівень</t>
  </si>
  <si>
    <t>Якість</t>
  </si>
  <si>
    <t>Сер. бал</t>
  </si>
  <si>
    <t>Почват. рівень</t>
  </si>
  <si>
    <t>Серед. рівень</t>
  </si>
  <si>
    <t>Слабенчук А.І.</t>
  </si>
  <si>
    <t>3 В</t>
  </si>
  <si>
    <t>4 В</t>
  </si>
  <si>
    <t>Марущак Л.Я.</t>
  </si>
  <si>
    <t>Природа</t>
  </si>
  <si>
    <t>Укр.мова</t>
  </si>
  <si>
    <t>Літ.чит.укр.</t>
  </si>
  <si>
    <t>Літ.чит.рос</t>
  </si>
  <si>
    <t>Літ.чит</t>
  </si>
  <si>
    <t>3 А</t>
  </si>
  <si>
    <t>3 Г</t>
  </si>
  <si>
    <t>4 Г</t>
  </si>
  <si>
    <t>4 А</t>
  </si>
  <si>
    <t>4 Б</t>
  </si>
  <si>
    <t>Зубрейчук Н.В.</t>
  </si>
  <si>
    <t>3 Б</t>
  </si>
  <si>
    <t>Овсяннікова Г.В.</t>
  </si>
  <si>
    <t>Бойчук Р.А.</t>
  </si>
  <si>
    <t>Бондарчук С.П.</t>
  </si>
  <si>
    <t>Шестеріна К.М.</t>
  </si>
  <si>
    <t>Рос. Мова</t>
  </si>
  <si>
    <t>Математ</t>
  </si>
  <si>
    <t>Природовед.</t>
  </si>
  <si>
    <t>Англ.мова</t>
  </si>
  <si>
    <t>Природозн.</t>
  </si>
  <si>
    <t>Сокиржинська Г. П</t>
  </si>
  <si>
    <t>Укр. Мова</t>
  </si>
  <si>
    <t>Літ. Чит</t>
  </si>
  <si>
    <t>Мвтемат</t>
  </si>
  <si>
    <t>Забажанська Г. М.</t>
  </si>
  <si>
    <t>Рос. мова</t>
  </si>
  <si>
    <t>Король О.В.</t>
  </si>
  <si>
    <t>3 Д</t>
  </si>
  <si>
    <t>Літ. чит</t>
  </si>
  <si>
    <t>Природ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</si>
</sst>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2" fontId="40" fillId="0" borderId="13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" fontId="41" fillId="0" borderId="12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2" fontId="40" fillId="0" borderId="14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Лист1!$B$1:$C$7</c:f>
              <c:multiLvlStrCache/>
            </c:multiLvlStrRef>
          </c:cat>
          <c:val>
            <c:numRef>
              <c:f>Лист1!$D$1:$D$7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Лист1!$B$1:$C$7</c:f>
              <c:multiLvlStrCache/>
            </c:multiLvlStrRef>
          </c:cat>
          <c:val>
            <c:numRef>
              <c:f>Лист1!$E$1:$E$7</c:f>
              <c:numCache/>
            </c:numRef>
          </c:val>
        </c:ser>
        <c:axId val="64298414"/>
        <c:axId val="18647343"/>
      </c:barChart>
      <c:catAx>
        <c:axId val="6429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47343"/>
        <c:crosses val="autoZero"/>
        <c:auto val="1"/>
        <c:lblOffset val="100"/>
        <c:tickLblSkip val="1"/>
        <c:noMultiLvlLbl val="0"/>
      </c:catAx>
      <c:valAx>
        <c:axId val="186473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8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Лист1!$B$96:$C$101</c:f>
              <c:multiLvlStrCache/>
            </c:multiLvlStrRef>
          </c:cat>
          <c:val>
            <c:numRef>
              <c:f>Лист1!$D$96:$D$101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Лист1!$B$96:$C$101</c:f>
              <c:multiLvlStrCache/>
            </c:multiLvlStrRef>
          </c:cat>
          <c:val>
            <c:numRef>
              <c:f>Лист1!$E$96:$E$101</c:f>
              <c:numCache/>
            </c:numRef>
          </c:val>
        </c:ser>
        <c:axId val="19772160"/>
        <c:axId val="10121985"/>
      </c:barChart>
      <c:catAx>
        <c:axId val="197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1985"/>
        <c:crosses val="autoZero"/>
        <c:auto val="1"/>
        <c:lblOffset val="100"/>
        <c:tickLblSkip val="1"/>
        <c:noMultiLvlLbl val="0"/>
      </c:catAx>
      <c:valAx>
        <c:axId val="101219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Лист1!$B$14:$C$19</c:f>
              <c:multiLvlStrCache/>
            </c:multiLvlStrRef>
          </c:cat>
          <c:val>
            <c:numRef>
              <c:f>Лист1!$D$14:$D$19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Лист1!$B$14:$C$19</c:f>
              <c:multiLvlStrCache/>
            </c:multiLvlStrRef>
          </c:cat>
          <c:val>
            <c:numRef>
              <c:f>Лист1!$E$14:$E$19</c:f>
              <c:numCache/>
            </c:numRef>
          </c:val>
        </c:ser>
        <c:axId val="4117744"/>
        <c:axId val="66326769"/>
      </c:barChart>
      <c:catAx>
        <c:axId val="41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26769"/>
        <c:crosses val="autoZero"/>
        <c:auto val="1"/>
        <c:lblOffset val="100"/>
        <c:tickLblSkip val="1"/>
        <c:noMultiLvlLbl val="0"/>
      </c:catAx>
      <c:valAx>
        <c:axId val="66326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7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Лист1!$B$23:$C$27</c:f>
              <c:multiLvlStrCache/>
            </c:multiLvlStrRef>
          </c:cat>
          <c:val>
            <c:numRef>
              <c:f>Лист1!$D$23:$D$27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Лист1!$B$23:$C$27</c:f>
              <c:multiLvlStrCache/>
            </c:multiLvlStrRef>
          </c:cat>
          <c:val>
            <c:numRef>
              <c:f>Лист1!$E$23:$E$27</c:f>
              <c:numCache/>
            </c:numRef>
          </c:val>
        </c:ser>
        <c:axId val="16272690"/>
        <c:axId val="51091891"/>
      </c:barChart>
      <c:catAx>
        <c:axId val="1627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1891"/>
        <c:crosses val="autoZero"/>
        <c:auto val="1"/>
        <c:lblOffset val="100"/>
        <c:tickLblSkip val="1"/>
        <c:noMultiLvlLbl val="0"/>
      </c:catAx>
      <c:valAx>
        <c:axId val="510918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2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Лист1!$B$32:$C$36</c:f>
              <c:multiLvlStrCache/>
            </c:multiLvlStrRef>
          </c:cat>
          <c:val>
            <c:numRef>
              <c:f>Лист1!$D$32:$D$36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Лист1!$B$32:$C$36</c:f>
              <c:multiLvlStrCache/>
            </c:multiLvlStrRef>
          </c:cat>
          <c:val>
            <c:numRef>
              <c:f>Лист1!$E$32:$E$36</c:f>
              <c:numCache/>
            </c:numRef>
          </c:val>
        </c:ser>
        <c:axId val="32638580"/>
        <c:axId val="41132917"/>
      </c:barChart>
      <c:catAx>
        <c:axId val="3263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2917"/>
        <c:crosses val="autoZero"/>
        <c:auto val="1"/>
        <c:lblOffset val="100"/>
        <c:tickLblSkip val="1"/>
        <c:noMultiLvlLbl val="0"/>
      </c:catAx>
      <c:valAx>
        <c:axId val="41132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8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Лист1!$B$40:$C$44</c:f>
              <c:multiLvlStrCache/>
            </c:multiLvlStrRef>
          </c:cat>
          <c:val>
            <c:numRef>
              <c:f>Лист1!$D$40:$D$44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Лист1!$B$40:$C$44</c:f>
              <c:multiLvlStrCache/>
            </c:multiLvlStrRef>
          </c:cat>
          <c:val>
            <c:numRef>
              <c:f>Лист1!$E$40:$E$44</c:f>
              <c:numCache/>
            </c:numRef>
          </c:val>
        </c:ser>
        <c:axId val="56393910"/>
        <c:axId val="41725495"/>
      </c:barChart>
      <c:catAx>
        <c:axId val="5639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5495"/>
        <c:crosses val="autoZero"/>
        <c:auto val="1"/>
        <c:lblOffset val="100"/>
        <c:tickLblSkip val="1"/>
        <c:noMultiLvlLbl val="0"/>
      </c:catAx>
      <c:valAx>
        <c:axId val="4172549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Лист1!$B$47:$C$53</c:f>
              <c:multiLvlStrCache/>
            </c:multiLvlStrRef>
          </c:cat>
          <c:val>
            <c:numRef>
              <c:f>Лист1!$D$47:$D$53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Лист1!$B$47:$C$53</c:f>
              <c:multiLvlStrCache/>
            </c:multiLvlStrRef>
          </c:cat>
          <c:val>
            <c:numRef>
              <c:f>Лист1!$E$47:$E$53</c:f>
              <c:numCache/>
            </c:numRef>
          </c:val>
        </c:ser>
        <c:axId val="27802616"/>
        <c:axId val="62339577"/>
      </c:barChart>
      <c:catAx>
        <c:axId val="27802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39577"/>
        <c:crosses val="autoZero"/>
        <c:auto val="1"/>
        <c:lblOffset val="100"/>
        <c:tickLblSkip val="1"/>
        <c:noMultiLvlLbl val="0"/>
      </c:catAx>
      <c:valAx>
        <c:axId val="623395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2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Лист1!$B$62:$C$68</c:f>
              <c:multiLvlStrCache/>
            </c:multiLvlStrRef>
          </c:cat>
          <c:val>
            <c:numRef>
              <c:f>Лист1!$D$62:$D$68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Лист1!$B$62:$C$68</c:f>
              <c:multiLvlStrCache/>
            </c:multiLvlStrRef>
          </c:cat>
          <c:val>
            <c:numRef>
              <c:f>Лист1!$E$62:$E$68</c:f>
              <c:numCache/>
            </c:numRef>
          </c:val>
        </c:ser>
        <c:axId val="25540666"/>
        <c:axId val="49530555"/>
      </c:barChart>
      <c:catAx>
        <c:axId val="2554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30555"/>
        <c:crosses val="autoZero"/>
        <c:auto val="1"/>
        <c:lblOffset val="100"/>
        <c:tickLblSkip val="1"/>
        <c:noMultiLvlLbl val="0"/>
      </c:catAx>
      <c:valAx>
        <c:axId val="495305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0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Лист1!$B$72:$D$76</c:f>
              <c:multiLvlStrCache/>
            </c:multiLvlStrRef>
          </c:cat>
          <c:val>
            <c:numRef>
              <c:f>Лист1!$E$72:$E$76</c:f>
              <c:numCache/>
            </c:numRef>
          </c:val>
        </c:ser>
        <c:axId val="65369468"/>
        <c:axId val="21156989"/>
      </c:barChart>
      <c:catAx>
        <c:axId val="6536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6989"/>
        <c:crosses val="autoZero"/>
        <c:auto val="1"/>
        <c:lblOffset val="100"/>
        <c:tickLblSkip val="1"/>
        <c:noMultiLvlLbl val="0"/>
      </c:catAx>
      <c:valAx>
        <c:axId val="211569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69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Лист1!$B$78:$C$83</c:f>
              <c:multiLvlStrCache/>
            </c:multiLvlStrRef>
          </c:cat>
          <c:val>
            <c:numRef>
              <c:f>Лист1!$D$78:$D$83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Лист1!$B$78:$C$83</c:f>
              <c:multiLvlStrCache/>
            </c:multiLvlStrRef>
          </c:cat>
          <c:val>
            <c:numRef>
              <c:f>Лист1!$E$78:$E$83</c:f>
              <c:numCache/>
            </c:numRef>
          </c:val>
        </c:ser>
        <c:axId val="33027006"/>
        <c:axId val="66380607"/>
      </c:barChart>
      <c:catAx>
        <c:axId val="3302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80607"/>
        <c:crosses val="autoZero"/>
        <c:auto val="1"/>
        <c:lblOffset val="100"/>
        <c:tickLblSkip val="1"/>
        <c:noMultiLvlLbl val="0"/>
      </c:catAx>
      <c:valAx>
        <c:axId val="663806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27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0</xdr:rowOff>
    </xdr:from>
    <xdr:to>
      <xdr:col>17</xdr:col>
      <xdr:colOff>371475</xdr:colOff>
      <xdr:row>14</xdr:row>
      <xdr:rowOff>76200</xdr:rowOff>
    </xdr:to>
    <xdr:graphicFrame>
      <xdr:nvGraphicFramePr>
        <xdr:cNvPr id="1" name="Диаграмма 1"/>
        <xdr:cNvGraphicFramePr/>
      </xdr:nvGraphicFramePr>
      <xdr:xfrm>
        <a:off x="73342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6</xdr:row>
      <xdr:rowOff>19050</xdr:rowOff>
    </xdr:from>
    <xdr:to>
      <xdr:col>12</xdr:col>
      <xdr:colOff>228600</xdr:colOff>
      <xdr:row>20</xdr:row>
      <xdr:rowOff>95250</xdr:rowOff>
    </xdr:to>
    <xdr:graphicFrame>
      <xdr:nvGraphicFramePr>
        <xdr:cNvPr id="2" name="Диаграмма 2"/>
        <xdr:cNvGraphicFramePr/>
      </xdr:nvGraphicFramePr>
      <xdr:xfrm>
        <a:off x="4143375" y="1162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15</xdr:row>
      <xdr:rowOff>19050</xdr:rowOff>
    </xdr:from>
    <xdr:to>
      <xdr:col>12</xdr:col>
      <xdr:colOff>228600</xdr:colOff>
      <xdr:row>29</xdr:row>
      <xdr:rowOff>123825</xdr:rowOff>
    </xdr:to>
    <xdr:graphicFrame>
      <xdr:nvGraphicFramePr>
        <xdr:cNvPr id="3" name="Диаграмма 3"/>
        <xdr:cNvGraphicFramePr/>
      </xdr:nvGraphicFramePr>
      <xdr:xfrm>
        <a:off x="4143375" y="28765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24</xdr:row>
      <xdr:rowOff>47625</xdr:rowOff>
    </xdr:from>
    <xdr:to>
      <xdr:col>12</xdr:col>
      <xdr:colOff>228600</xdr:colOff>
      <xdr:row>38</xdr:row>
      <xdr:rowOff>123825</xdr:rowOff>
    </xdr:to>
    <xdr:graphicFrame>
      <xdr:nvGraphicFramePr>
        <xdr:cNvPr id="4" name="Диаграмма 4"/>
        <xdr:cNvGraphicFramePr/>
      </xdr:nvGraphicFramePr>
      <xdr:xfrm>
        <a:off x="4143375" y="45910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30</xdr:row>
      <xdr:rowOff>19050</xdr:rowOff>
    </xdr:from>
    <xdr:to>
      <xdr:col>12</xdr:col>
      <xdr:colOff>228600</xdr:colOff>
      <xdr:row>44</xdr:row>
      <xdr:rowOff>95250</xdr:rowOff>
    </xdr:to>
    <xdr:graphicFrame>
      <xdr:nvGraphicFramePr>
        <xdr:cNvPr id="5" name="Диаграмма 5"/>
        <xdr:cNvGraphicFramePr/>
      </xdr:nvGraphicFramePr>
      <xdr:xfrm>
        <a:off x="4143375" y="57054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533400</xdr:colOff>
      <xdr:row>45</xdr:row>
      <xdr:rowOff>19050</xdr:rowOff>
    </xdr:from>
    <xdr:to>
      <xdr:col>12</xdr:col>
      <xdr:colOff>228600</xdr:colOff>
      <xdr:row>59</xdr:row>
      <xdr:rowOff>95250</xdr:rowOff>
    </xdr:to>
    <xdr:graphicFrame>
      <xdr:nvGraphicFramePr>
        <xdr:cNvPr id="6" name="Диаграмма 6"/>
        <xdr:cNvGraphicFramePr/>
      </xdr:nvGraphicFramePr>
      <xdr:xfrm>
        <a:off x="4143375" y="85629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533400</xdr:colOff>
      <xdr:row>51</xdr:row>
      <xdr:rowOff>19050</xdr:rowOff>
    </xdr:from>
    <xdr:to>
      <xdr:col>12</xdr:col>
      <xdr:colOff>228600</xdr:colOff>
      <xdr:row>65</xdr:row>
      <xdr:rowOff>95250</xdr:rowOff>
    </xdr:to>
    <xdr:graphicFrame>
      <xdr:nvGraphicFramePr>
        <xdr:cNvPr id="7" name="Диаграмма 7"/>
        <xdr:cNvGraphicFramePr/>
      </xdr:nvGraphicFramePr>
      <xdr:xfrm>
        <a:off x="4143375" y="97059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533400</xdr:colOff>
      <xdr:row>60</xdr:row>
      <xdr:rowOff>19050</xdr:rowOff>
    </xdr:from>
    <xdr:to>
      <xdr:col>12</xdr:col>
      <xdr:colOff>228600</xdr:colOff>
      <xdr:row>74</xdr:row>
      <xdr:rowOff>85725</xdr:rowOff>
    </xdr:to>
    <xdr:graphicFrame>
      <xdr:nvGraphicFramePr>
        <xdr:cNvPr id="8" name="Диаграмма 8"/>
        <xdr:cNvGraphicFramePr/>
      </xdr:nvGraphicFramePr>
      <xdr:xfrm>
        <a:off x="4143375" y="114204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533400</xdr:colOff>
      <xdr:row>72</xdr:row>
      <xdr:rowOff>9525</xdr:rowOff>
    </xdr:from>
    <xdr:to>
      <xdr:col>12</xdr:col>
      <xdr:colOff>228600</xdr:colOff>
      <xdr:row>86</xdr:row>
      <xdr:rowOff>85725</xdr:rowOff>
    </xdr:to>
    <xdr:graphicFrame>
      <xdr:nvGraphicFramePr>
        <xdr:cNvPr id="9" name="Диаграмма 9"/>
        <xdr:cNvGraphicFramePr/>
      </xdr:nvGraphicFramePr>
      <xdr:xfrm>
        <a:off x="4143375" y="1370647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533400</xdr:colOff>
      <xdr:row>84</xdr:row>
      <xdr:rowOff>19050</xdr:rowOff>
    </xdr:from>
    <xdr:to>
      <xdr:col>12</xdr:col>
      <xdr:colOff>228600</xdr:colOff>
      <xdr:row>98</xdr:row>
      <xdr:rowOff>95250</xdr:rowOff>
    </xdr:to>
    <xdr:graphicFrame>
      <xdr:nvGraphicFramePr>
        <xdr:cNvPr id="10" name="Диаграмма 11"/>
        <xdr:cNvGraphicFramePr/>
      </xdr:nvGraphicFramePr>
      <xdr:xfrm>
        <a:off x="4143375" y="160020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19"/>
  <sheetViews>
    <sheetView zoomScalePageLayoutView="0" workbookViewId="0" topLeftCell="A46">
      <selection activeCell="A56" sqref="A56:IV61"/>
    </sheetView>
  </sheetViews>
  <sheetFormatPr defaultColWidth="9.140625" defaultRowHeight="15"/>
  <cols>
    <col min="1" max="1" width="3.28125" style="0" customWidth="1"/>
    <col min="2" max="2" width="19.140625" style="0" customWidth="1"/>
    <col min="3" max="3" width="12.421875" style="0" customWidth="1"/>
    <col min="4" max="4" width="5.7109375" style="0" customWidth="1"/>
    <col min="5" max="5" width="6.57421875" style="27" customWidth="1"/>
    <col min="6" max="6" width="5.7109375" style="0" customWidth="1"/>
    <col min="7" max="7" width="4.7109375" style="0" customWidth="1"/>
    <col min="8" max="8" width="4.00390625" style="0" customWidth="1"/>
    <col min="9" max="9" width="4.421875" style="0" customWidth="1"/>
    <col min="10" max="10" width="5.00390625" style="27" customWidth="1"/>
    <col min="11" max="11" width="5.28125" style="0" customWidth="1"/>
    <col min="12" max="12" width="5.00390625" style="0" customWidth="1"/>
    <col min="13" max="13" width="5.28125" style="0" customWidth="1"/>
    <col min="14" max="14" width="6.8515625" style="27" customWidth="1"/>
    <col min="15" max="15" width="4.7109375" style="0" customWidth="1"/>
    <col min="16" max="16" width="4.28125" style="0" customWidth="1"/>
    <col min="17" max="17" width="5.28125" style="0" customWidth="1"/>
    <col min="18" max="18" width="5.421875" style="27" customWidth="1"/>
    <col min="19" max="19" width="5.7109375" style="0" customWidth="1"/>
    <col min="20" max="20" width="5.57421875" style="0" customWidth="1"/>
    <col min="21" max="21" width="5.421875" style="0" customWidth="1"/>
    <col min="22" max="22" width="6.8515625" style="27" customWidth="1"/>
    <col min="23" max="23" width="7.421875" style="0" customWidth="1"/>
  </cols>
  <sheetData>
    <row r="1" spans="1:23" ht="15">
      <c r="A1" s="16" t="s">
        <v>1</v>
      </c>
      <c r="B1" s="16" t="s">
        <v>0</v>
      </c>
      <c r="C1" s="16" t="s">
        <v>2</v>
      </c>
      <c r="D1" s="17" t="s">
        <v>3</v>
      </c>
      <c r="E1" s="22" t="s">
        <v>8</v>
      </c>
      <c r="F1" s="25" t="s">
        <v>4</v>
      </c>
      <c r="G1" s="16" t="s">
        <v>10</v>
      </c>
      <c r="H1" s="16"/>
      <c r="I1" s="17"/>
      <c r="J1" s="19" t="s">
        <v>5</v>
      </c>
      <c r="K1" s="21" t="s">
        <v>11</v>
      </c>
      <c r="L1" s="16"/>
      <c r="M1" s="17"/>
      <c r="N1" s="22" t="s">
        <v>5</v>
      </c>
      <c r="O1" s="21" t="s">
        <v>6</v>
      </c>
      <c r="P1" s="16"/>
      <c r="Q1" s="17"/>
      <c r="R1" s="22" t="s">
        <v>5</v>
      </c>
      <c r="S1" s="21" t="s">
        <v>7</v>
      </c>
      <c r="T1" s="16"/>
      <c r="U1" s="17"/>
      <c r="V1" s="22" t="s">
        <v>5</v>
      </c>
      <c r="W1" s="18" t="s">
        <v>9</v>
      </c>
    </row>
    <row r="2" spans="1:23" ht="15">
      <c r="A2" s="16"/>
      <c r="B2" s="16"/>
      <c r="C2" s="16"/>
      <c r="D2" s="17"/>
      <c r="E2" s="23"/>
      <c r="F2" s="26"/>
      <c r="G2" s="1">
        <v>1</v>
      </c>
      <c r="H2" s="1">
        <v>2</v>
      </c>
      <c r="I2" s="6">
        <v>3</v>
      </c>
      <c r="J2" s="20"/>
      <c r="K2" s="8">
        <v>4</v>
      </c>
      <c r="L2" s="1">
        <v>5</v>
      </c>
      <c r="M2" s="6">
        <v>6</v>
      </c>
      <c r="N2" s="23"/>
      <c r="O2" s="8">
        <v>7</v>
      </c>
      <c r="P2" s="1">
        <v>8</v>
      </c>
      <c r="Q2" s="6">
        <v>9</v>
      </c>
      <c r="R2" s="23"/>
      <c r="S2" s="8">
        <v>10</v>
      </c>
      <c r="T2" s="1">
        <v>11</v>
      </c>
      <c r="U2" s="6">
        <v>12</v>
      </c>
      <c r="V2" s="23"/>
      <c r="W2" s="18"/>
    </row>
    <row r="3" spans="1:23" ht="15">
      <c r="A3" s="1">
        <v>1</v>
      </c>
      <c r="B3" s="1" t="s">
        <v>12</v>
      </c>
      <c r="C3" s="1" t="s">
        <v>17</v>
      </c>
      <c r="D3" s="6" t="s">
        <v>14</v>
      </c>
      <c r="E3" s="11">
        <f>R3+V3</f>
        <v>75</v>
      </c>
      <c r="F3" s="8">
        <v>24</v>
      </c>
      <c r="G3" s="1"/>
      <c r="H3" s="1"/>
      <c r="I3" s="6"/>
      <c r="J3" s="10">
        <f>((G3+H3+I3)*100)/F3</f>
        <v>0</v>
      </c>
      <c r="K3" s="8"/>
      <c r="L3" s="1">
        <v>2</v>
      </c>
      <c r="M3" s="6">
        <v>4</v>
      </c>
      <c r="N3" s="11">
        <f>((K3+L3+M3)*100)/F3</f>
        <v>25</v>
      </c>
      <c r="O3" s="8">
        <v>7</v>
      </c>
      <c r="P3" s="1">
        <v>3</v>
      </c>
      <c r="Q3" s="6">
        <v>3</v>
      </c>
      <c r="R3" s="11">
        <f>((O3+P3+Q3)*100)/F3</f>
        <v>54.166666666666664</v>
      </c>
      <c r="S3" s="8">
        <v>4</v>
      </c>
      <c r="T3" s="1">
        <v>1</v>
      </c>
      <c r="U3" s="6"/>
      <c r="V3" s="11">
        <f>(((S3+T3+U3))*100)/F3</f>
        <v>20.833333333333332</v>
      </c>
      <c r="W3" s="12">
        <f>(G3*1+H3*2+I3*3+K3*4+L3*5+M3*6+O3*7+P3*8+Q3*9+S3*10+T3*11+U3*12)/F3</f>
        <v>7.708333333333333</v>
      </c>
    </row>
    <row r="4" spans="1:23" ht="15">
      <c r="A4" s="1"/>
      <c r="B4" s="1"/>
      <c r="C4" s="1" t="s">
        <v>18</v>
      </c>
      <c r="D4" s="6"/>
      <c r="E4" s="11">
        <f aca="true" t="shared" si="0" ref="E4:E67">R4+V4</f>
        <v>79.16666666666666</v>
      </c>
      <c r="F4" s="8">
        <v>24</v>
      </c>
      <c r="G4" s="1"/>
      <c r="H4" s="1"/>
      <c r="I4" s="6"/>
      <c r="J4" s="10">
        <f aca="true" t="shared" si="1" ref="J4:J67">((G4+H4+I4)*100)/F4</f>
        <v>0</v>
      </c>
      <c r="K4" s="8"/>
      <c r="L4" s="1">
        <v>2</v>
      </c>
      <c r="M4" s="6">
        <v>3</v>
      </c>
      <c r="N4" s="11">
        <f aca="true" t="shared" si="2" ref="N4:N67">((K4+L4+M4)*100)/F4</f>
        <v>20.833333333333332</v>
      </c>
      <c r="O4" s="8">
        <v>5</v>
      </c>
      <c r="P4" s="1">
        <v>3</v>
      </c>
      <c r="Q4" s="6">
        <v>5</v>
      </c>
      <c r="R4" s="11">
        <f aca="true" t="shared" si="3" ref="R4:R67">((O4+P4+Q4)*100)/F4</f>
        <v>54.166666666666664</v>
      </c>
      <c r="S4" s="8">
        <v>6</v>
      </c>
      <c r="T4" s="1"/>
      <c r="U4" s="6"/>
      <c r="V4" s="11">
        <f aca="true" t="shared" si="4" ref="V4:V67">(((S4+T4+U4))*100)/F4</f>
        <v>25</v>
      </c>
      <c r="W4" s="12">
        <f aca="true" t="shared" si="5" ref="W4:W67">(G4*1+H4*2+I4*3+K4*4+L4*5+M4*6+O4*7+P4*8+Q4*9+S4*10+T4*11+U4*12)/F4</f>
        <v>8</v>
      </c>
    </row>
    <row r="5" spans="1:23" ht="15">
      <c r="A5" s="1"/>
      <c r="B5" s="1"/>
      <c r="C5" s="1" t="s">
        <v>32</v>
      </c>
      <c r="D5" s="6"/>
      <c r="E5" s="11">
        <f t="shared" si="0"/>
        <v>75</v>
      </c>
      <c r="F5" s="8">
        <v>24</v>
      </c>
      <c r="G5" s="1"/>
      <c r="H5" s="1"/>
      <c r="I5" s="6"/>
      <c r="J5" s="10">
        <f t="shared" si="1"/>
        <v>0</v>
      </c>
      <c r="K5" s="8"/>
      <c r="L5" s="1">
        <v>2</v>
      </c>
      <c r="M5" s="6">
        <v>4</v>
      </c>
      <c r="N5" s="11">
        <f t="shared" si="2"/>
        <v>25</v>
      </c>
      <c r="O5" s="8">
        <v>3</v>
      </c>
      <c r="P5" s="1">
        <v>5</v>
      </c>
      <c r="Q5" s="6">
        <v>6</v>
      </c>
      <c r="R5" s="11">
        <f t="shared" si="3"/>
        <v>58.333333333333336</v>
      </c>
      <c r="S5" s="8">
        <v>3</v>
      </c>
      <c r="T5" s="1">
        <v>1</v>
      </c>
      <c r="U5" s="6"/>
      <c r="V5" s="11">
        <f t="shared" si="4"/>
        <v>16.666666666666668</v>
      </c>
      <c r="W5" s="12">
        <f t="shared" si="5"/>
        <v>7.916666666666667</v>
      </c>
    </row>
    <row r="6" spans="1:23" ht="15">
      <c r="A6" s="1"/>
      <c r="B6" s="1"/>
      <c r="C6" s="1" t="s">
        <v>19</v>
      </c>
      <c r="D6" s="6"/>
      <c r="E6" s="11">
        <f t="shared" si="0"/>
        <v>95.83333333333334</v>
      </c>
      <c r="F6" s="8">
        <v>24</v>
      </c>
      <c r="G6" s="1"/>
      <c r="H6" s="1"/>
      <c r="I6" s="6"/>
      <c r="J6" s="10">
        <f t="shared" si="1"/>
        <v>0</v>
      </c>
      <c r="K6" s="8"/>
      <c r="L6" s="1"/>
      <c r="M6" s="6">
        <v>1</v>
      </c>
      <c r="N6" s="11">
        <f t="shared" si="2"/>
        <v>4.166666666666667</v>
      </c>
      <c r="O6" s="8">
        <v>4</v>
      </c>
      <c r="P6" s="1">
        <v>4</v>
      </c>
      <c r="Q6" s="6">
        <v>7</v>
      </c>
      <c r="R6" s="11">
        <f t="shared" si="3"/>
        <v>62.5</v>
      </c>
      <c r="S6" s="8">
        <v>8</v>
      </c>
      <c r="T6" s="1"/>
      <c r="U6" s="6"/>
      <c r="V6" s="11">
        <f t="shared" si="4"/>
        <v>33.333333333333336</v>
      </c>
      <c r="W6" s="12">
        <f t="shared" si="5"/>
        <v>8.708333333333334</v>
      </c>
    </row>
    <row r="7" spans="1:23" ht="15">
      <c r="A7" s="2"/>
      <c r="B7" s="2"/>
      <c r="C7" s="3" t="s">
        <v>33</v>
      </c>
      <c r="D7" s="6"/>
      <c r="E7" s="11">
        <f t="shared" si="0"/>
        <v>70.83333333333333</v>
      </c>
      <c r="F7" s="8">
        <v>24</v>
      </c>
      <c r="G7" s="2"/>
      <c r="H7" s="2"/>
      <c r="I7" s="7"/>
      <c r="J7" s="10">
        <f t="shared" si="1"/>
        <v>0</v>
      </c>
      <c r="K7" s="9">
        <v>1</v>
      </c>
      <c r="L7" s="2">
        <v>1</v>
      </c>
      <c r="M7" s="7">
        <v>5</v>
      </c>
      <c r="N7" s="11">
        <f t="shared" si="2"/>
        <v>29.166666666666668</v>
      </c>
      <c r="O7" s="9">
        <v>3</v>
      </c>
      <c r="P7" s="2">
        <v>6</v>
      </c>
      <c r="Q7" s="7">
        <v>1</v>
      </c>
      <c r="R7" s="11">
        <f t="shared" si="3"/>
        <v>41.666666666666664</v>
      </c>
      <c r="S7" s="9">
        <v>5</v>
      </c>
      <c r="T7" s="2">
        <v>2</v>
      </c>
      <c r="U7" s="7"/>
      <c r="V7" s="11">
        <f t="shared" si="4"/>
        <v>29.166666666666668</v>
      </c>
      <c r="W7" s="12">
        <f t="shared" si="5"/>
        <v>7.875</v>
      </c>
    </row>
    <row r="8" spans="1:23" ht="15">
      <c r="A8" s="2"/>
      <c r="B8" s="2"/>
      <c r="C8" s="3" t="s">
        <v>34</v>
      </c>
      <c r="D8" s="6"/>
      <c r="E8" s="11">
        <f t="shared" si="0"/>
        <v>83.33333333333333</v>
      </c>
      <c r="F8" s="8">
        <v>24</v>
      </c>
      <c r="G8" s="2"/>
      <c r="H8" s="2"/>
      <c r="I8" s="7"/>
      <c r="J8" s="10">
        <f t="shared" si="1"/>
        <v>0</v>
      </c>
      <c r="K8" s="9"/>
      <c r="L8" s="2">
        <v>1</v>
      </c>
      <c r="M8" s="7">
        <v>3</v>
      </c>
      <c r="N8" s="11">
        <f t="shared" si="2"/>
        <v>16.666666666666668</v>
      </c>
      <c r="O8" s="9">
        <v>5</v>
      </c>
      <c r="P8" s="2">
        <v>6</v>
      </c>
      <c r="Q8" s="7">
        <v>4</v>
      </c>
      <c r="R8" s="11">
        <f t="shared" si="3"/>
        <v>62.5</v>
      </c>
      <c r="S8" s="9">
        <v>4</v>
      </c>
      <c r="T8" s="2">
        <v>1</v>
      </c>
      <c r="U8" s="7"/>
      <c r="V8" s="11">
        <f t="shared" si="4"/>
        <v>20.833333333333332</v>
      </c>
      <c r="W8" s="12">
        <f t="shared" si="5"/>
        <v>8.041666666666666</v>
      </c>
    </row>
    <row r="9" spans="1:23" ht="15">
      <c r="A9" s="2"/>
      <c r="B9" s="2"/>
      <c r="C9" s="2" t="s">
        <v>35</v>
      </c>
      <c r="D9" s="7"/>
      <c r="E9" s="11">
        <f t="shared" si="0"/>
        <v>87.5</v>
      </c>
      <c r="F9" s="9">
        <v>24</v>
      </c>
      <c r="G9" s="2"/>
      <c r="H9" s="2"/>
      <c r="I9" s="7"/>
      <c r="J9" s="10">
        <f t="shared" si="1"/>
        <v>0</v>
      </c>
      <c r="K9" s="9"/>
      <c r="L9" s="2">
        <v>1</v>
      </c>
      <c r="M9" s="7">
        <v>2</v>
      </c>
      <c r="N9" s="11">
        <f t="shared" si="2"/>
        <v>12.5</v>
      </c>
      <c r="O9" s="9">
        <v>4</v>
      </c>
      <c r="P9" s="2">
        <v>1</v>
      </c>
      <c r="Q9" s="7">
        <v>4</v>
      </c>
      <c r="R9" s="11">
        <f t="shared" si="3"/>
        <v>37.5</v>
      </c>
      <c r="S9" s="9">
        <v>7</v>
      </c>
      <c r="T9" s="2">
        <v>5</v>
      </c>
      <c r="U9" s="7"/>
      <c r="V9" s="11">
        <f t="shared" si="4"/>
        <v>50</v>
      </c>
      <c r="W9" s="12">
        <f t="shared" si="5"/>
        <v>8.916666666666666</v>
      </c>
    </row>
    <row r="10" spans="1:23" ht="15">
      <c r="A10" s="2">
        <v>2</v>
      </c>
      <c r="B10" s="2" t="s">
        <v>28</v>
      </c>
      <c r="C10" s="1" t="s">
        <v>17</v>
      </c>
      <c r="D10" s="7" t="s">
        <v>23</v>
      </c>
      <c r="E10" s="11">
        <f t="shared" si="0"/>
        <v>76.92307692307692</v>
      </c>
      <c r="F10" s="9">
        <v>26</v>
      </c>
      <c r="G10" s="2"/>
      <c r="H10" s="2"/>
      <c r="I10" s="7"/>
      <c r="J10" s="10">
        <f t="shared" si="1"/>
        <v>0</v>
      </c>
      <c r="K10" s="9">
        <v>1</v>
      </c>
      <c r="L10" s="2"/>
      <c r="M10" s="7">
        <v>5</v>
      </c>
      <c r="N10" s="11">
        <f t="shared" si="2"/>
        <v>23.076923076923077</v>
      </c>
      <c r="O10" s="9">
        <v>5</v>
      </c>
      <c r="P10" s="2">
        <v>6</v>
      </c>
      <c r="Q10" s="7">
        <v>4</v>
      </c>
      <c r="R10" s="11">
        <f t="shared" si="3"/>
        <v>57.69230769230769</v>
      </c>
      <c r="S10" s="9">
        <v>4</v>
      </c>
      <c r="T10" s="2">
        <v>1</v>
      </c>
      <c r="U10" s="7"/>
      <c r="V10" s="11">
        <f t="shared" si="4"/>
        <v>19.23076923076923</v>
      </c>
      <c r="W10" s="12">
        <f t="shared" si="5"/>
        <v>7.846153846153846</v>
      </c>
    </row>
    <row r="11" spans="1:23" ht="15">
      <c r="A11" s="2"/>
      <c r="B11" s="2"/>
      <c r="C11" s="1" t="s">
        <v>18</v>
      </c>
      <c r="D11" s="7"/>
      <c r="E11" s="11">
        <f t="shared" si="0"/>
        <v>88.46153846153847</v>
      </c>
      <c r="F11" s="9">
        <v>26</v>
      </c>
      <c r="G11" s="2"/>
      <c r="H11" s="2"/>
      <c r="I11" s="7"/>
      <c r="J11" s="10">
        <f t="shared" si="1"/>
        <v>0</v>
      </c>
      <c r="K11" s="9">
        <v>1</v>
      </c>
      <c r="L11" s="2"/>
      <c r="M11" s="7">
        <v>2</v>
      </c>
      <c r="N11" s="11">
        <f t="shared" si="2"/>
        <v>11.538461538461538</v>
      </c>
      <c r="O11" s="9">
        <v>3</v>
      </c>
      <c r="P11" s="2">
        <v>8</v>
      </c>
      <c r="Q11" s="7">
        <v>5</v>
      </c>
      <c r="R11" s="11">
        <f t="shared" si="3"/>
        <v>61.53846153846154</v>
      </c>
      <c r="S11" s="9">
        <v>5</v>
      </c>
      <c r="T11" s="2">
        <v>2</v>
      </c>
      <c r="U11" s="7"/>
      <c r="V11" s="11">
        <f t="shared" si="4"/>
        <v>26.923076923076923</v>
      </c>
      <c r="W11" s="12">
        <f t="shared" si="5"/>
        <v>8.384615384615385</v>
      </c>
    </row>
    <row r="12" spans="1:23" ht="15">
      <c r="A12" s="2"/>
      <c r="B12" s="2"/>
      <c r="C12" s="1" t="s">
        <v>32</v>
      </c>
      <c r="D12" s="7"/>
      <c r="E12" s="11">
        <f t="shared" si="0"/>
        <v>76.92307692307692</v>
      </c>
      <c r="F12" s="9">
        <v>26</v>
      </c>
      <c r="G12" s="2"/>
      <c r="H12" s="2"/>
      <c r="I12" s="7"/>
      <c r="J12" s="10">
        <f t="shared" si="1"/>
        <v>0</v>
      </c>
      <c r="K12" s="9">
        <v>1</v>
      </c>
      <c r="L12" s="2">
        <v>1</v>
      </c>
      <c r="M12" s="7">
        <v>4</v>
      </c>
      <c r="N12" s="11">
        <f t="shared" si="2"/>
        <v>23.076923076923077</v>
      </c>
      <c r="O12" s="9">
        <v>3</v>
      </c>
      <c r="P12" s="2">
        <v>8</v>
      </c>
      <c r="Q12" s="7">
        <v>4</v>
      </c>
      <c r="R12" s="11">
        <f t="shared" si="3"/>
        <v>57.69230769230769</v>
      </c>
      <c r="S12" s="9">
        <v>4</v>
      </c>
      <c r="T12" s="2">
        <v>1</v>
      </c>
      <c r="U12" s="7"/>
      <c r="V12" s="11">
        <f t="shared" si="4"/>
        <v>19.23076923076923</v>
      </c>
      <c r="W12" s="12">
        <f t="shared" si="5"/>
        <v>7.884615384615385</v>
      </c>
    </row>
    <row r="13" spans="1:23" ht="15">
      <c r="A13" s="2"/>
      <c r="B13" s="2"/>
      <c r="C13" s="1" t="s">
        <v>19</v>
      </c>
      <c r="D13" s="7"/>
      <c r="E13" s="11">
        <f t="shared" si="0"/>
        <v>92.3076923076923</v>
      </c>
      <c r="F13" s="9">
        <v>26</v>
      </c>
      <c r="G13" s="2"/>
      <c r="H13" s="2"/>
      <c r="I13" s="7"/>
      <c r="J13" s="10">
        <f t="shared" si="1"/>
        <v>0</v>
      </c>
      <c r="K13" s="9"/>
      <c r="L13" s="2">
        <v>1</v>
      </c>
      <c r="M13" s="7">
        <v>1</v>
      </c>
      <c r="N13" s="11">
        <f t="shared" si="2"/>
        <v>7.6923076923076925</v>
      </c>
      <c r="O13" s="9">
        <v>4</v>
      </c>
      <c r="P13" s="2">
        <v>1</v>
      </c>
      <c r="Q13" s="7">
        <v>10</v>
      </c>
      <c r="R13" s="11">
        <f t="shared" si="3"/>
        <v>57.69230769230769</v>
      </c>
      <c r="S13" s="9">
        <v>4</v>
      </c>
      <c r="T13" s="2">
        <v>2</v>
      </c>
      <c r="U13" s="7">
        <v>3</v>
      </c>
      <c r="V13" s="11">
        <f t="shared" si="4"/>
        <v>34.61538461538461</v>
      </c>
      <c r="W13" s="12">
        <f t="shared" si="5"/>
        <v>9.038461538461538</v>
      </c>
    </row>
    <row r="14" spans="1:23" ht="15">
      <c r="A14" s="2"/>
      <c r="B14" s="2"/>
      <c r="C14" s="3" t="s">
        <v>33</v>
      </c>
      <c r="D14" s="7"/>
      <c r="E14" s="11">
        <f t="shared" si="0"/>
        <v>84.61538461538461</v>
      </c>
      <c r="F14" s="9">
        <v>26</v>
      </c>
      <c r="G14" s="2"/>
      <c r="H14" s="2"/>
      <c r="I14" s="7"/>
      <c r="J14" s="10">
        <f t="shared" si="1"/>
        <v>0</v>
      </c>
      <c r="K14" s="9">
        <v>1</v>
      </c>
      <c r="L14" s="2">
        <v>1</v>
      </c>
      <c r="M14" s="7">
        <v>2</v>
      </c>
      <c r="N14" s="11">
        <f t="shared" si="2"/>
        <v>15.384615384615385</v>
      </c>
      <c r="O14" s="9">
        <v>5</v>
      </c>
      <c r="P14" s="2">
        <v>3</v>
      </c>
      <c r="Q14" s="7">
        <v>7</v>
      </c>
      <c r="R14" s="11">
        <f t="shared" si="3"/>
        <v>57.69230769230769</v>
      </c>
      <c r="S14" s="9">
        <v>6</v>
      </c>
      <c r="T14" s="2">
        <v>1</v>
      </c>
      <c r="U14" s="7"/>
      <c r="V14" s="11">
        <f t="shared" si="4"/>
        <v>26.923076923076923</v>
      </c>
      <c r="W14" s="12">
        <f t="shared" si="5"/>
        <v>8.23076923076923</v>
      </c>
    </row>
    <row r="15" spans="1:23" ht="15">
      <c r="A15" s="2"/>
      <c r="B15" s="2"/>
      <c r="C15" s="3" t="s">
        <v>34</v>
      </c>
      <c r="D15" s="7"/>
      <c r="E15" s="11">
        <f t="shared" si="0"/>
        <v>92.3076923076923</v>
      </c>
      <c r="F15" s="9">
        <v>26</v>
      </c>
      <c r="G15" s="2"/>
      <c r="H15" s="2"/>
      <c r="I15" s="7"/>
      <c r="J15" s="10">
        <f t="shared" si="1"/>
        <v>0</v>
      </c>
      <c r="K15" s="9"/>
      <c r="L15" s="2">
        <v>2</v>
      </c>
      <c r="M15" s="7"/>
      <c r="N15" s="11">
        <f t="shared" si="2"/>
        <v>7.6923076923076925</v>
      </c>
      <c r="O15" s="9">
        <v>4</v>
      </c>
      <c r="P15" s="2">
        <v>4</v>
      </c>
      <c r="Q15" s="7">
        <v>9</v>
      </c>
      <c r="R15" s="11">
        <f t="shared" si="3"/>
        <v>65.38461538461539</v>
      </c>
      <c r="S15" s="9">
        <v>5</v>
      </c>
      <c r="T15" s="2">
        <v>2</v>
      </c>
      <c r="U15" s="7"/>
      <c r="V15" s="11">
        <f t="shared" si="4"/>
        <v>26.923076923076923</v>
      </c>
      <c r="W15" s="12">
        <f t="shared" si="5"/>
        <v>8.576923076923077</v>
      </c>
    </row>
    <row r="16" spans="1:23" ht="15">
      <c r="A16" s="2">
        <v>3</v>
      </c>
      <c r="B16" s="2" t="s">
        <v>29</v>
      </c>
      <c r="C16" s="2" t="s">
        <v>17</v>
      </c>
      <c r="D16" s="7" t="s">
        <v>21</v>
      </c>
      <c r="E16" s="11">
        <f t="shared" si="0"/>
        <v>100</v>
      </c>
      <c r="F16" s="9">
        <v>25</v>
      </c>
      <c r="G16" s="2"/>
      <c r="H16" s="2"/>
      <c r="I16" s="7"/>
      <c r="J16" s="10">
        <f t="shared" si="1"/>
        <v>0</v>
      </c>
      <c r="K16" s="9"/>
      <c r="L16" s="2"/>
      <c r="M16" s="7"/>
      <c r="N16" s="11">
        <f t="shared" si="2"/>
        <v>0</v>
      </c>
      <c r="O16" s="9">
        <v>3</v>
      </c>
      <c r="P16" s="2">
        <v>5</v>
      </c>
      <c r="Q16" s="7">
        <v>11</v>
      </c>
      <c r="R16" s="11">
        <f t="shared" si="3"/>
        <v>76</v>
      </c>
      <c r="S16" s="9">
        <v>4</v>
      </c>
      <c r="T16" s="2">
        <v>2</v>
      </c>
      <c r="U16" s="7"/>
      <c r="V16" s="11">
        <f t="shared" si="4"/>
        <v>24</v>
      </c>
      <c r="W16" s="12">
        <f t="shared" si="5"/>
        <v>8.88</v>
      </c>
    </row>
    <row r="17" spans="1:23" ht="12.75" customHeight="1">
      <c r="A17" s="2"/>
      <c r="B17" s="2"/>
      <c r="C17" s="2" t="s">
        <v>20</v>
      </c>
      <c r="D17" s="7"/>
      <c r="E17" s="11">
        <f t="shared" si="0"/>
        <v>96</v>
      </c>
      <c r="F17" s="9">
        <v>25</v>
      </c>
      <c r="G17" s="2"/>
      <c r="H17" s="2"/>
      <c r="I17" s="7"/>
      <c r="J17" s="10">
        <f t="shared" si="1"/>
        <v>0</v>
      </c>
      <c r="K17" s="9"/>
      <c r="L17" s="2"/>
      <c r="M17" s="7">
        <v>1</v>
      </c>
      <c r="N17" s="11">
        <f t="shared" si="2"/>
        <v>4</v>
      </c>
      <c r="O17" s="9">
        <v>3</v>
      </c>
      <c r="P17" s="2">
        <v>1</v>
      </c>
      <c r="Q17" s="7">
        <v>8</v>
      </c>
      <c r="R17" s="11">
        <f t="shared" si="3"/>
        <v>48</v>
      </c>
      <c r="S17" s="9">
        <v>5</v>
      </c>
      <c r="T17" s="2">
        <v>7</v>
      </c>
      <c r="U17" s="7"/>
      <c r="V17" s="11">
        <f t="shared" si="4"/>
        <v>48</v>
      </c>
      <c r="W17" s="12">
        <f t="shared" si="5"/>
        <v>9.36</v>
      </c>
    </row>
    <row r="18" spans="1:23" ht="15">
      <c r="A18" s="2"/>
      <c r="B18" s="2"/>
      <c r="C18" s="2" t="s">
        <v>32</v>
      </c>
      <c r="D18" s="7"/>
      <c r="E18" s="11">
        <f t="shared" si="0"/>
        <v>100</v>
      </c>
      <c r="F18" s="9">
        <v>25</v>
      </c>
      <c r="G18" s="2"/>
      <c r="H18" s="2"/>
      <c r="I18" s="7"/>
      <c r="J18" s="10">
        <f t="shared" si="1"/>
        <v>0</v>
      </c>
      <c r="K18" s="9"/>
      <c r="L18" s="2"/>
      <c r="M18" s="7"/>
      <c r="N18" s="11">
        <f t="shared" si="2"/>
        <v>0</v>
      </c>
      <c r="O18" s="9">
        <v>5</v>
      </c>
      <c r="P18" s="2">
        <v>5</v>
      </c>
      <c r="Q18" s="7">
        <v>7</v>
      </c>
      <c r="R18" s="11">
        <f t="shared" si="3"/>
        <v>68</v>
      </c>
      <c r="S18" s="9">
        <v>6</v>
      </c>
      <c r="T18" s="2">
        <v>2</v>
      </c>
      <c r="U18" s="7"/>
      <c r="V18" s="11">
        <f t="shared" si="4"/>
        <v>32</v>
      </c>
      <c r="W18" s="12">
        <f t="shared" si="5"/>
        <v>8.8</v>
      </c>
    </row>
    <row r="19" spans="1:23" ht="15">
      <c r="A19" s="2"/>
      <c r="B19" s="2"/>
      <c r="C19" s="2" t="s">
        <v>33</v>
      </c>
      <c r="D19" s="7"/>
      <c r="E19" s="11">
        <f t="shared" si="0"/>
        <v>100</v>
      </c>
      <c r="F19" s="9">
        <v>25</v>
      </c>
      <c r="G19" s="2"/>
      <c r="H19" s="2"/>
      <c r="I19" s="7"/>
      <c r="J19" s="10">
        <f t="shared" si="1"/>
        <v>0</v>
      </c>
      <c r="K19" s="9"/>
      <c r="L19" s="2"/>
      <c r="M19" s="7"/>
      <c r="N19" s="11">
        <f t="shared" si="2"/>
        <v>0</v>
      </c>
      <c r="O19" s="9">
        <v>2</v>
      </c>
      <c r="P19" s="2">
        <v>9</v>
      </c>
      <c r="Q19" s="7">
        <v>7</v>
      </c>
      <c r="R19" s="11">
        <f t="shared" si="3"/>
        <v>72</v>
      </c>
      <c r="S19" s="9">
        <v>6</v>
      </c>
      <c r="T19" s="2">
        <v>1</v>
      </c>
      <c r="U19" s="7"/>
      <c r="V19" s="11">
        <f t="shared" si="4"/>
        <v>28</v>
      </c>
      <c r="W19" s="12">
        <f t="shared" si="5"/>
        <v>8.8</v>
      </c>
    </row>
    <row r="20" spans="1:23" ht="15">
      <c r="A20" s="2"/>
      <c r="B20" s="2"/>
      <c r="C20" s="2" t="s">
        <v>36</v>
      </c>
      <c r="D20" s="7"/>
      <c r="E20" s="11">
        <f t="shared" si="0"/>
        <v>88</v>
      </c>
      <c r="F20" s="9">
        <v>25</v>
      </c>
      <c r="G20" s="2"/>
      <c r="H20" s="2"/>
      <c r="I20" s="7"/>
      <c r="J20" s="10">
        <f t="shared" si="1"/>
        <v>0</v>
      </c>
      <c r="K20" s="9"/>
      <c r="L20" s="2"/>
      <c r="M20" s="7">
        <v>3</v>
      </c>
      <c r="N20" s="11">
        <f t="shared" si="2"/>
        <v>12</v>
      </c>
      <c r="O20" s="9">
        <v>2</v>
      </c>
      <c r="P20" s="2">
        <v>4</v>
      </c>
      <c r="Q20" s="7">
        <v>7</v>
      </c>
      <c r="R20" s="11">
        <f t="shared" si="3"/>
        <v>52</v>
      </c>
      <c r="S20" s="9">
        <v>7</v>
      </c>
      <c r="T20" s="2">
        <v>2</v>
      </c>
      <c r="U20" s="7"/>
      <c r="V20" s="11">
        <f t="shared" si="4"/>
        <v>36</v>
      </c>
      <c r="W20" s="12">
        <f t="shared" si="5"/>
        <v>8.76</v>
      </c>
    </row>
    <row r="21" spans="1:23" ht="15">
      <c r="A21" s="2">
        <v>4</v>
      </c>
      <c r="B21" s="2" t="s">
        <v>37</v>
      </c>
      <c r="C21" s="2" t="s">
        <v>38</v>
      </c>
      <c r="D21" s="7" t="s">
        <v>27</v>
      </c>
      <c r="E21" s="11">
        <f t="shared" si="0"/>
        <v>65</v>
      </c>
      <c r="F21" s="9">
        <v>20</v>
      </c>
      <c r="G21" s="2"/>
      <c r="H21" s="2"/>
      <c r="I21" s="7"/>
      <c r="J21" s="10">
        <f t="shared" si="1"/>
        <v>0</v>
      </c>
      <c r="K21" s="9">
        <v>3</v>
      </c>
      <c r="L21" s="2">
        <v>2</v>
      </c>
      <c r="M21" s="7">
        <v>2</v>
      </c>
      <c r="N21" s="11">
        <f t="shared" si="2"/>
        <v>35</v>
      </c>
      <c r="O21" s="9">
        <v>2</v>
      </c>
      <c r="P21" s="2">
        <v>4</v>
      </c>
      <c r="Q21" s="7">
        <v>4</v>
      </c>
      <c r="R21" s="11">
        <f t="shared" si="3"/>
        <v>50</v>
      </c>
      <c r="S21" s="9">
        <v>2</v>
      </c>
      <c r="T21" s="2">
        <v>1</v>
      </c>
      <c r="U21" s="7"/>
      <c r="V21" s="11">
        <f t="shared" si="4"/>
        <v>15</v>
      </c>
      <c r="W21" s="12">
        <f t="shared" si="5"/>
        <v>7.35</v>
      </c>
    </row>
    <row r="22" spans="1:23" ht="15">
      <c r="A22" s="2"/>
      <c r="B22" s="2"/>
      <c r="C22" s="2" t="s">
        <v>39</v>
      </c>
      <c r="D22" s="7"/>
      <c r="E22" s="11">
        <f t="shared" si="0"/>
        <v>80</v>
      </c>
      <c r="F22" s="9">
        <v>20</v>
      </c>
      <c r="G22" s="2"/>
      <c r="H22" s="2"/>
      <c r="I22" s="7"/>
      <c r="J22" s="10">
        <f t="shared" si="1"/>
        <v>0</v>
      </c>
      <c r="K22" s="9">
        <v>2</v>
      </c>
      <c r="L22" s="2"/>
      <c r="M22" s="7">
        <v>2</v>
      </c>
      <c r="N22" s="11">
        <f t="shared" si="2"/>
        <v>20</v>
      </c>
      <c r="O22" s="9">
        <v>1</v>
      </c>
      <c r="P22" s="2">
        <v>1</v>
      </c>
      <c r="Q22" s="7"/>
      <c r="R22" s="11">
        <f t="shared" si="3"/>
        <v>10</v>
      </c>
      <c r="S22" s="9">
        <v>10</v>
      </c>
      <c r="T22" s="2">
        <v>3</v>
      </c>
      <c r="U22" s="7">
        <v>1</v>
      </c>
      <c r="V22" s="11">
        <f t="shared" si="4"/>
        <v>70</v>
      </c>
      <c r="W22" s="12">
        <f t="shared" si="5"/>
        <v>9</v>
      </c>
    </row>
    <row r="23" spans="1:23" ht="15">
      <c r="A23" s="2"/>
      <c r="B23" s="2"/>
      <c r="C23" s="2" t="s">
        <v>32</v>
      </c>
      <c r="D23" s="7"/>
      <c r="E23" s="11">
        <f t="shared" si="0"/>
        <v>75</v>
      </c>
      <c r="F23" s="9">
        <v>20</v>
      </c>
      <c r="G23" s="2"/>
      <c r="H23" s="2"/>
      <c r="I23" s="7"/>
      <c r="J23" s="10">
        <f t="shared" si="1"/>
        <v>0</v>
      </c>
      <c r="K23" s="9">
        <v>2</v>
      </c>
      <c r="L23" s="2">
        <v>2</v>
      </c>
      <c r="M23" s="7">
        <v>1</v>
      </c>
      <c r="N23" s="11">
        <f t="shared" si="2"/>
        <v>25</v>
      </c>
      <c r="O23" s="9">
        <v>3</v>
      </c>
      <c r="P23" s="2">
        <v>5</v>
      </c>
      <c r="Q23" s="7">
        <v>4</v>
      </c>
      <c r="R23" s="11">
        <f t="shared" si="3"/>
        <v>60</v>
      </c>
      <c r="S23" s="9">
        <v>3</v>
      </c>
      <c r="T23" s="2"/>
      <c r="U23" s="7"/>
      <c r="V23" s="11">
        <f t="shared" si="4"/>
        <v>15</v>
      </c>
      <c r="W23" s="12">
        <f t="shared" si="5"/>
        <v>7.55</v>
      </c>
    </row>
    <row r="24" spans="1:23" ht="15">
      <c r="A24" s="2"/>
      <c r="B24" s="2"/>
      <c r="C24" s="2" t="s">
        <v>40</v>
      </c>
      <c r="D24" s="7"/>
      <c r="E24" s="11">
        <f t="shared" si="0"/>
        <v>70</v>
      </c>
      <c r="F24" s="9">
        <v>20</v>
      </c>
      <c r="G24" s="2"/>
      <c r="H24" s="2"/>
      <c r="I24" s="7"/>
      <c r="J24" s="10">
        <f t="shared" si="1"/>
        <v>0</v>
      </c>
      <c r="K24" s="9">
        <v>2</v>
      </c>
      <c r="L24" s="2">
        <v>3</v>
      </c>
      <c r="M24" s="7">
        <v>1</v>
      </c>
      <c r="N24" s="11">
        <f t="shared" si="2"/>
        <v>30</v>
      </c>
      <c r="O24" s="9">
        <v>2</v>
      </c>
      <c r="P24" s="2">
        <v>4</v>
      </c>
      <c r="Q24" s="7">
        <v>4</v>
      </c>
      <c r="R24" s="11">
        <f t="shared" si="3"/>
        <v>50</v>
      </c>
      <c r="S24" s="9">
        <v>3</v>
      </c>
      <c r="T24" s="2">
        <v>1</v>
      </c>
      <c r="U24" s="7"/>
      <c r="V24" s="11">
        <f t="shared" si="4"/>
        <v>20</v>
      </c>
      <c r="W24" s="12">
        <f t="shared" si="5"/>
        <v>7.6</v>
      </c>
    </row>
    <row r="25" spans="1:23" ht="15">
      <c r="A25" s="2"/>
      <c r="B25" s="2"/>
      <c r="C25" s="2" t="s">
        <v>16</v>
      </c>
      <c r="D25" s="7"/>
      <c r="E25" s="11">
        <f t="shared" si="0"/>
        <v>80</v>
      </c>
      <c r="F25" s="9">
        <v>20</v>
      </c>
      <c r="G25" s="2"/>
      <c r="H25" s="2"/>
      <c r="I25" s="7"/>
      <c r="J25" s="10">
        <f t="shared" si="1"/>
        <v>0</v>
      </c>
      <c r="K25" s="9">
        <v>1</v>
      </c>
      <c r="L25" s="2">
        <v>3</v>
      </c>
      <c r="M25" s="7"/>
      <c r="N25" s="11">
        <f t="shared" si="2"/>
        <v>20</v>
      </c>
      <c r="O25" s="9">
        <v>2</v>
      </c>
      <c r="P25" s="2">
        <v>5</v>
      </c>
      <c r="Q25" s="7">
        <v>6</v>
      </c>
      <c r="R25" s="11">
        <f t="shared" si="3"/>
        <v>65</v>
      </c>
      <c r="S25" s="9">
        <v>2</v>
      </c>
      <c r="T25" s="2">
        <v>1</v>
      </c>
      <c r="U25" s="7"/>
      <c r="V25" s="11">
        <f t="shared" si="4"/>
        <v>15</v>
      </c>
      <c r="W25" s="12">
        <f t="shared" si="5"/>
        <v>7.9</v>
      </c>
    </row>
    <row r="26" spans="1:23" ht="15">
      <c r="A26" s="2">
        <v>5</v>
      </c>
      <c r="B26" s="2" t="s">
        <v>41</v>
      </c>
      <c r="C26" s="2" t="s">
        <v>17</v>
      </c>
      <c r="D26" s="7" t="s">
        <v>13</v>
      </c>
      <c r="E26" s="11">
        <f>R26+V26</f>
        <v>95.45454545454545</v>
      </c>
      <c r="F26" s="9">
        <v>22</v>
      </c>
      <c r="G26" s="2"/>
      <c r="H26" s="2"/>
      <c r="I26" s="7"/>
      <c r="J26" s="10">
        <f t="shared" si="1"/>
        <v>0</v>
      </c>
      <c r="K26" s="9"/>
      <c r="L26" s="2"/>
      <c r="M26" s="7">
        <v>1</v>
      </c>
      <c r="N26" s="11">
        <f t="shared" si="2"/>
        <v>4.545454545454546</v>
      </c>
      <c r="O26" s="9">
        <v>3</v>
      </c>
      <c r="P26" s="2">
        <v>11</v>
      </c>
      <c r="Q26" s="7">
        <v>5</v>
      </c>
      <c r="R26" s="11">
        <f t="shared" si="3"/>
        <v>86.36363636363636</v>
      </c>
      <c r="S26" s="9">
        <v>1</v>
      </c>
      <c r="T26" s="2">
        <v>1</v>
      </c>
      <c r="U26" s="7"/>
      <c r="V26" s="11">
        <f t="shared" si="4"/>
        <v>9.090909090909092</v>
      </c>
      <c r="W26" s="12">
        <f t="shared" si="5"/>
        <v>8.227272727272727</v>
      </c>
    </row>
    <row r="27" spans="1:23" ht="15">
      <c r="A27" s="2"/>
      <c r="B27" s="2"/>
      <c r="C27" s="2" t="s">
        <v>20</v>
      </c>
      <c r="D27" s="7"/>
      <c r="E27" s="11">
        <f t="shared" si="0"/>
        <v>95.45454545454545</v>
      </c>
      <c r="F27" s="9">
        <v>22</v>
      </c>
      <c r="G27" s="2"/>
      <c r="H27" s="2"/>
      <c r="I27" s="7"/>
      <c r="J27" s="10">
        <f t="shared" si="1"/>
        <v>0</v>
      </c>
      <c r="K27" s="9"/>
      <c r="L27" s="2"/>
      <c r="M27" s="7">
        <v>1</v>
      </c>
      <c r="N27" s="11">
        <f t="shared" si="2"/>
        <v>4.545454545454546</v>
      </c>
      <c r="O27" s="9"/>
      <c r="P27" s="2">
        <v>1</v>
      </c>
      <c r="Q27" s="7">
        <v>6</v>
      </c>
      <c r="R27" s="11">
        <f t="shared" si="3"/>
        <v>31.818181818181817</v>
      </c>
      <c r="S27" s="9">
        <v>6</v>
      </c>
      <c r="T27" s="2">
        <v>6</v>
      </c>
      <c r="U27" s="7">
        <v>2</v>
      </c>
      <c r="V27" s="11">
        <f t="shared" si="4"/>
        <v>63.63636363636363</v>
      </c>
      <c r="W27" s="12">
        <f t="shared" si="5"/>
        <v>9.909090909090908</v>
      </c>
    </row>
    <row r="28" spans="1:23" ht="15">
      <c r="A28" s="2"/>
      <c r="B28" s="2"/>
      <c r="C28" s="2" t="s">
        <v>32</v>
      </c>
      <c r="D28" s="7"/>
      <c r="E28" s="11">
        <f t="shared" si="0"/>
        <v>90.9090909090909</v>
      </c>
      <c r="F28" s="9">
        <v>22</v>
      </c>
      <c r="G28" s="2"/>
      <c r="H28" s="2"/>
      <c r="I28" s="7"/>
      <c r="J28" s="10">
        <f t="shared" si="1"/>
        <v>0</v>
      </c>
      <c r="K28" s="9"/>
      <c r="L28" s="2"/>
      <c r="M28" s="7">
        <v>2</v>
      </c>
      <c r="N28" s="11">
        <f t="shared" si="2"/>
        <v>9.090909090909092</v>
      </c>
      <c r="O28" s="9">
        <v>4</v>
      </c>
      <c r="P28" s="2">
        <v>9</v>
      </c>
      <c r="Q28" s="7">
        <v>5</v>
      </c>
      <c r="R28" s="11">
        <f t="shared" si="3"/>
        <v>81.81818181818181</v>
      </c>
      <c r="S28" s="9">
        <v>1</v>
      </c>
      <c r="T28" s="2">
        <v>1</v>
      </c>
      <c r="U28" s="7"/>
      <c r="V28" s="11">
        <f t="shared" si="4"/>
        <v>9.090909090909092</v>
      </c>
      <c r="W28" s="12">
        <f t="shared" si="5"/>
        <v>8.090909090909092</v>
      </c>
    </row>
    <row r="29" spans="1:23" ht="15">
      <c r="A29" s="2"/>
      <c r="B29" s="2"/>
      <c r="C29" s="2" t="s">
        <v>33</v>
      </c>
      <c r="D29" s="7"/>
      <c r="E29" s="11">
        <f t="shared" si="0"/>
        <v>95.45454545454547</v>
      </c>
      <c r="F29" s="9">
        <v>22</v>
      </c>
      <c r="G29" s="2"/>
      <c r="H29" s="2"/>
      <c r="I29" s="7"/>
      <c r="J29" s="10">
        <f t="shared" si="1"/>
        <v>0</v>
      </c>
      <c r="K29" s="9"/>
      <c r="L29" s="2">
        <v>1</v>
      </c>
      <c r="M29" s="7"/>
      <c r="N29" s="11">
        <f t="shared" si="2"/>
        <v>4.545454545454546</v>
      </c>
      <c r="O29" s="9">
        <v>5</v>
      </c>
      <c r="P29" s="2">
        <v>5</v>
      </c>
      <c r="Q29" s="7">
        <v>3</v>
      </c>
      <c r="R29" s="11">
        <f t="shared" si="3"/>
        <v>59.09090909090909</v>
      </c>
      <c r="S29" s="9">
        <v>7</v>
      </c>
      <c r="T29" s="2">
        <v>1</v>
      </c>
      <c r="U29" s="7"/>
      <c r="V29" s="11">
        <f t="shared" si="4"/>
        <v>36.36363636363637</v>
      </c>
      <c r="W29" s="12">
        <f t="shared" si="5"/>
        <v>8.545454545454545</v>
      </c>
    </row>
    <row r="30" spans="1:23" ht="15">
      <c r="A30" s="2"/>
      <c r="B30" s="2"/>
      <c r="C30" s="2" t="s">
        <v>16</v>
      </c>
      <c r="D30" s="7"/>
      <c r="E30" s="11">
        <f t="shared" si="0"/>
        <v>95.45454545454545</v>
      </c>
      <c r="F30" s="9">
        <v>22</v>
      </c>
      <c r="G30" s="2"/>
      <c r="H30" s="2"/>
      <c r="I30" s="7"/>
      <c r="J30" s="10">
        <f t="shared" si="1"/>
        <v>0</v>
      </c>
      <c r="K30" s="9"/>
      <c r="L30" s="2">
        <v>1</v>
      </c>
      <c r="M30" s="7"/>
      <c r="N30" s="11">
        <f t="shared" si="2"/>
        <v>4.545454545454546</v>
      </c>
      <c r="O30" s="9">
        <v>5</v>
      </c>
      <c r="P30" s="2">
        <v>6</v>
      </c>
      <c r="Q30" s="7">
        <v>6</v>
      </c>
      <c r="R30" s="11">
        <f t="shared" si="3"/>
        <v>77.27272727272727</v>
      </c>
      <c r="S30" s="9">
        <v>3</v>
      </c>
      <c r="T30" s="2">
        <v>1</v>
      </c>
      <c r="U30" s="7"/>
      <c r="V30" s="11">
        <f t="shared" si="4"/>
        <v>18.181818181818183</v>
      </c>
      <c r="W30" s="12">
        <f t="shared" si="5"/>
        <v>8.318181818181818</v>
      </c>
    </row>
    <row r="31" spans="1:23" ht="15">
      <c r="A31" s="2">
        <v>6</v>
      </c>
      <c r="B31" s="2" t="s">
        <v>31</v>
      </c>
      <c r="C31" s="2" t="s">
        <v>17</v>
      </c>
      <c r="D31" s="7" t="s">
        <v>22</v>
      </c>
      <c r="E31" s="11">
        <f t="shared" si="0"/>
        <v>75.86206896551724</v>
      </c>
      <c r="F31" s="9">
        <v>29</v>
      </c>
      <c r="G31" s="2"/>
      <c r="H31" s="2"/>
      <c r="I31" s="7"/>
      <c r="J31" s="10">
        <f t="shared" si="1"/>
        <v>0</v>
      </c>
      <c r="K31" s="9"/>
      <c r="L31" s="2">
        <v>3</v>
      </c>
      <c r="M31" s="7">
        <v>4</v>
      </c>
      <c r="N31" s="11">
        <f t="shared" si="2"/>
        <v>24.137931034482758</v>
      </c>
      <c r="O31" s="9">
        <v>5</v>
      </c>
      <c r="P31" s="2">
        <v>6</v>
      </c>
      <c r="Q31" s="7">
        <v>8</v>
      </c>
      <c r="R31" s="11">
        <f t="shared" si="3"/>
        <v>65.51724137931035</v>
      </c>
      <c r="S31" s="9">
        <v>3</v>
      </c>
      <c r="T31" s="2"/>
      <c r="U31" s="7"/>
      <c r="V31" s="11">
        <f t="shared" si="4"/>
        <v>10.344827586206897</v>
      </c>
      <c r="W31" s="12">
        <f t="shared" si="5"/>
        <v>7.724137931034483</v>
      </c>
    </row>
    <row r="32" spans="1:23" ht="15">
      <c r="A32" s="2"/>
      <c r="B32" s="2"/>
      <c r="C32" s="2" t="s">
        <v>20</v>
      </c>
      <c r="D32" s="7"/>
      <c r="E32" s="11">
        <f t="shared" si="0"/>
        <v>96.55172413793105</v>
      </c>
      <c r="F32" s="9">
        <v>29</v>
      </c>
      <c r="G32" s="2"/>
      <c r="H32" s="2"/>
      <c r="I32" s="7"/>
      <c r="J32" s="10">
        <f t="shared" si="1"/>
        <v>0</v>
      </c>
      <c r="K32" s="9"/>
      <c r="L32" s="2"/>
      <c r="M32" s="7">
        <v>1</v>
      </c>
      <c r="N32" s="11">
        <f t="shared" si="2"/>
        <v>3.4482758620689653</v>
      </c>
      <c r="O32" s="9">
        <v>3</v>
      </c>
      <c r="P32" s="2">
        <v>5</v>
      </c>
      <c r="Q32" s="7">
        <v>5</v>
      </c>
      <c r="R32" s="11">
        <f t="shared" si="3"/>
        <v>44.827586206896555</v>
      </c>
      <c r="S32" s="9">
        <v>11</v>
      </c>
      <c r="T32" s="2">
        <v>4</v>
      </c>
      <c r="U32" s="7"/>
      <c r="V32" s="11">
        <f t="shared" si="4"/>
        <v>51.724137931034484</v>
      </c>
      <c r="W32" s="12">
        <f t="shared" si="5"/>
        <v>9.172413793103448</v>
      </c>
    </row>
    <row r="33" spans="1:23" ht="15">
      <c r="A33" s="2"/>
      <c r="B33" s="2"/>
      <c r="C33" s="2" t="s">
        <v>32</v>
      </c>
      <c r="D33" s="7"/>
      <c r="E33" s="11">
        <f t="shared" si="0"/>
        <v>82.75862068965517</v>
      </c>
      <c r="F33" s="9">
        <v>29</v>
      </c>
      <c r="G33" s="2"/>
      <c r="H33" s="2"/>
      <c r="I33" s="7"/>
      <c r="J33" s="10">
        <f t="shared" si="1"/>
        <v>0</v>
      </c>
      <c r="K33" s="9">
        <v>1</v>
      </c>
      <c r="L33" s="2">
        <v>1</v>
      </c>
      <c r="M33" s="7">
        <v>3</v>
      </c>
      <c r="N33" s="11">
        <f t="shared" si="2"/>
        <v>17.24137931034483</v>
      </c>
      <c r="O33" s="9">
        <v>5</v>
      </c>
      <c r="P33" s="2">
        <v>10</v>
      </c>
      <c r="Q33" s="7">
        <v>8</v>
      </c>
      <c r="R33" s="11">
        <f t="shared" si="3"/>
        <v>79.3103448275862</v>
      </c>
      <c r="S33" s="9"/>
      <c r="T33" s="2">
        <v>1</v>
      </c>
      <c r="U33" s="7"/>
      <c r="V33" s="11">
        <f t="shared" si="4"/>
        <v>3.4482758620689653</v>
      </c>
      <c r="W33" s="12">
        <f t="shared" si="5"/>
        <v>7.758620689655173</v>
      </c>
    </row>
    <row r="34" spans="1:23" ht="15">
      <c r="A34" s="2"/>
      <c r="B34" s="2"/>
      <c r="C34" s="2" t="s">
        <v>20</v>
      </c>
      <c r="D34" s="7"/>
      <c r="E34" s="11">
        <f t="shared" si="0"/>
        <v>100</v>
      </c>
      <c r="F34" s="9">
        <v>29</v>
      </c>
      <c r="G34" s="2"/>
      <c r="H34" s="2"/>
      <c r="I34" s="7"/>
      <c r="J34" s="10">
        <f t="shared" si="1"/>
        <v>0</v>
      </c>
      <c r="K34" s="9"/>
      <c r="L34" s="2"/>
      <c r="M34" s="7"/>
      <c r="N34" s="11">
        <f t="shared" si="2"/>
        <v>0</v>
      </c>
      <c r="O34" s="9">
        <v>3</v>
      </c>
      <c r="P34" s="2">
        <v>3</v>
      </c>
      <c r="Q34" s="7">
        <v>8</v>
      </c>
      <c r="R34" s="11">
        <f t="shared" si="3"/>
        <v>48.275862068965516</v>
      </c>
      <c r="S34" s="9">
        <v>8</v>
      </c>
      <c r="T34" s="2">
        <v>7</v>
      </c>
      <c r="U34" s="7"/>
      <c r="V34" s="11">
        <f t="shared" si="4"/>
        <v>51.724137931034484</v>
      </c>
      <c r="W34" s="12">
        <f t="shared" si="5"/>
        <v>9.448275862068966</v>
      </c>
    </row>
    <row r="35" spans="1:23" ht="15">
      <c r="A35" s="2"/>
      <c r="B35" s="2"/>
      <c r="C35" s="2" t="s">
        <v>33</v>
      </c>
      <c r="D35" s="7"/>
      <c r="E35" s="11">
        <f t="shared" si="0"/>
        <v>89.6551724137931</v>
      </c>
      <c r="F35" s="9">
        <v>29</v>
      </c>
      <c r="G35" s="2"/>
      <c r="H35" s="2"/>
      <c r="I35" s="7"/>
      <c r="J35" s="10">
        <f t="shared" si="1"/>
        <v>0</v>
      </c>
      <c r="K35" s="9">
        <v>1</v>
      </c>
      <c r="L35" s="2"/>
      <c r="M35" s="7">
        <v>2</v>
      </c>
      <c r="N35" s="11">
        <f t="shared" si="2"/>
        <v>10.344827586206897</v>
      </c>
      <c r="O35" s="9">
        <v>2</v>
      </c>
      <c r="P35" s="2">
        <v>8</v>
      </c>
      <c r="Q35" s="7">
        <v>11</v>
      </c>
      <c r="R35" s="11">
        <f t="shared" si="3"/>
        <v>72.41379310344827</v>
      </c>
      <c r="S35" s="9">
        <v>2</v>
      </c>
      <c r="T35" s="2">
        <v>3</v>
      </c>
      <c r="U35" s="7"/>
      <c r="V35" s="11">
        <f t="shared" si="4"/>
        <v>17.24137931034483</v>
      </c>
      <c r="W35" s="12">
        <f t="shared" si="5"/>
        <v>8.482758620689655</v>
      </c>
    </row>
    <row r="36" spans="1:23" ht="15">
      <c r="A36" s="2"/>
      <c r="B36" s="2"/>
      <c r="C36" s="2" t="s">
        <v>36</v>
      </c>
      <c r="D36" s="7"/>
      <c r="E36" s="11">
        <f t="shared" si="0"/>
        <v>96.55172413793103</v>
      </c>
      <c r="F36" s="9">
        <v>29</v>
      </c>
      <c r="G36" s="2"/>
      <c r="H36" s="2"/>
      <c r="I36" s="7"/>
      <c r="J36" s="10">
        <f t="shared" si="1"/>
        <v>0</v>
      </c>
      <c r="K36" s="9"/>
      <c r="L36" s="2"/>
      <c r="M36" s="7">
        <v>1</v>
      </c>
      <c r="N36" s="11">
        <f t="shared" si="2"/>
        <v>3.4482758620689653</v>
      </c>
      <c r="O36" s="9">
        <v>7</v>
      </c>
      <c r="P36" s="2">
        <v>7</v>
      </c>
      <c r="Q36" s="7">
        <v>9</v>
      </c>
      <c r="R36" s="11">
        <f t="shared" si="3"/>
        <v>79.3103448275862</v>
      </c>
      <c r="S36" s="9">
        <v>3</v>
      </c>
      <c r="T36" s="2">
        <v>2</v>
      </c>
      <c r="U36" s="7"/>
      <c r="V36" s="11">
        <f t="shared" si="4"/>
        <v>17.24137931034483</v>
      </c>
      <c r="W36" s="12">
        <f t="shared" si="5"/>
        <v>8.413793103448276</v>
      </c>
    </row>
    <row r="37" spans="1:23" ht="15">
      <c r="A37" s="2"/>
      <c r="B37" s="2"/>
      <c r="C37" s="2" t="s">
        <v>35</v>
      </c>
      <c r="D37" s="7"/>
      <c r="E37" s="11">
        <f t="shared" si="0"/>
        <v>85.71428571428572</v>
      </c>
      <c r="F37" s="9">
        <v>14</v>
      </c>
      <c r="G37" s="2"/>
      <c r="H37" s="2"/>
      <c r="I37" s="7"/>
      <c r="J37" s="10">
        <f t="shared" si="1"/>
        <v>0</v>
      </c>
      <c r="K37" s="9"/>
      <c r="L37" s="2"/>
      <c r="M37" s="7">
        <v>2</v>
      </c>
      <c r="N37" s="11">
        <f t="shared" si="2"/>
        <v>14.285714285714286</v>
      </c>
      <c r="O37" s="9">
        <v>2</v>
      </c>
      <c r="P37" s="2">
        <v>2</v>
      </c>
      <c r="Q37" s="7"/>
      <c r="R37" s="11">
        <f t="shared" si="3"/>
        <v>28.571428571428573</v>
      </c>
      <c r="S37" s="9">
        <v>8</v>
      </c>
      <c r="T37" s="2"/>
      <c r="U37" s="7"/>
      <c r="V37" s="11">
        <f t="shared" si="4"/>
        <v>57.142857142857146</v>
      </c>
      <c r="W37" s="12">
        <f t="shared" si="5"/>
        <v>8.714285714285714</v>
      </c>
    </row>
    <row r="38" spans="1:23" ht="15">
      <c r="A38" s="2">
        <v>7</v>
      </c>
      <c r="B38" s="2" t="s">
        <v>30</v>
      </c>
      <c r="C38" s="2" t="s">
        <v>17</v>
      </c>
      <c r="D38" s="7" t="s">
        <v>44</v>
      </c>
      <c r="E38" s="11">
        <f t="shared" si="0"/>
        <v>82.75862068965517</v>
      </c>
      <c r="F38" s="9">
        <v>29</v>
      </c>
      <c r="G38" s="2"/>
      <c r="H38" s="2"/>
      <c r="I38" s="7"/>
      <c r="J38" s="10">
        <f t="shared" si="1"/>
        <v>0</v>
      </c>
      <c r="K38" s="9">
        <v>2</v>
      </c>
      <c r="L38" s="2"/>
      <c r="M38" s="7">
        <v>3</v>
      </c>
      <c r="N38" s="11">
        <f t="shared" si="2"/>
        <v>17.24137931034483</v>
      </c>
      <c r="O38" s="9">
        <v>8</v>
      </c>
      <c r="P38" s="2">
        <v>8</v>
      </c>
      <c r="Q38" s="7">
        <v>5</v>
      </c>
      <c r="R38" s="11">
        <f t="shared" si="3"/>
        <v>72.41379310344827</v>
      </c>
      <c r="S38" s="9">
        <v>3</v>
      </c>
      <c r="T38" s="2"/>
      <c r="U38" s="7"/>
      <c r="V38" s="11">
        <f t="shared" si="4"/>
        <v>10.344827586206897</v>
      </c>
      <c r="W38" s="12">
        <f t="shared" si="5"/>
        <v>7.620689655172414</v>
      </c>
    </row>
    <row r="39" spans="1:23" ht="15">
      <c r="A39" s="2"/>
      <c r="B39" s="2"/>
      <c r="C39" s="2" t="s">
        <v>20</v>
      </c>
      <c r="D39" s="7"/>
      <c r="E39" s="11">
        <f t="shared" si="0"/>
        <v>93.10344827586206</v>
      </c>
      <c r="F39" s="9">
        <v>29</v>
      </c>
      <c r="G39" s="2"/>
      <c r="H39" s="2"/>
      <c r="I39" s="7"/>
      <c r="J39" s="10">
        <f t="shared" si="1"/>
        <v>0</v>
      </c>
      <c r="K39" s="9"/>
      <c r="L39" s="2">
        <v>2</v>
      </c>
      <c r="M39" s="7"/>
      <c r="N39" s="11">
        <f t="shared" si="2"/>
        <v>6.896551724137931</v>
      </c>
      <c r="O39" s="9">
        <v>1</v>
      </c>
      <c r="P39" s="2">
        <v>5</v>
      </c>
      <c r="Q39" s="7">
        <v>3</v>
      </c>
      <c r="R39" s="11">
        <f t="shared" si="3"/>
        <v>31.03448275862069</v>
      </c>
      <c r="S39" s="9">
        <v>15</v>
      </c>
      <c r="T39" s="2">
        <v>3</v>
      </c>
      <c r="U39" s="7"/>
      <c r="V39" s="11">
        <f t="shared" si="4"/>
        <v>62.06896551724138</v>
      </c>
      <c r="W39" s="12">
        <f t="shared" si="5"/>
        <v>9.206896551724139</v>
      </c>
    </row>
    <row r="40" spans="1:23" ht="15">
      <c r="A40" s="2"/>
      <c r="B40" s="2"/>
      <c r="C40" s="1" t="s">
        <v>42</v>
      </c>
      <c r="D40" s="7"/>
      <c r="E40" s="11">
        <f t="shared" si="0"/>
        <v>79.31034482758622</v>
      </c>
      <c r="F40" s="9">
        <v>29</v>
      </c>
      <c r="G40" s="2"/>
      <c r="H40" s="2"/>
      <c r="I40" s="7"/>
      <c r="J40" s="10">
        <f t="shared" si="1"/>
        <v>0</v>
      </c>
      <c r="K40" s="9">
        <v>2</v>
      </c>
      <c r="L40" s="2"/>
      <c r="M40" s="7">
        <v>4</v>
      </c>
      <c r="N40" s="11">
        <f t="shared" si="2"/>
        <v>20.689655172413794</v>
      </c>
      <c r="O40" s="9">
        <v>7</v>
      </c>
      <c r="P40" s="2">
        <v>5</v>
      </c>
      <c r="Q40" s="7">
        <v>8</v>
      </c>
      <c r="R40" s="11">
        <f t="shared" si="3"/>
        <v>68.96551724137932</v>
      </c>
      <c r="S40" s="9">
        <v>3</v>
      </c>
      <c r="T40" s="2"/>
      <c r="U40" s="7"/>
      <c r="V40" s="11">
        <f t="shared" si="4"/>
        <v>10.344827586206897</v>
      </c>
      <c r="W40" s="12">
        <f t="shared" si="5"/>
        <v>7.689655172413793</v>
      </c>
    </row>
    <row r="41" spans="1:23" ht="15">
      <c r="A41" s="2"/>
      <c r="B41" s="2"/>
      <c r="C41" s="1" t="s">
        <v>20</v>
      </c>
      <c r="D41" s="7"/>
      <c r="E41" s="11">
        <f t="shared" si="0"/>
        <v>93.10344827586206</v>
      </c>
      <c r="F41" s="9">
        <v>29</v>
      </c>
      <c r="G41" s="2"/>
      <c r="H41" s="2"/>
      <c r="I41" s="7"/>
      <c r="J41" s="10">
        <f t="shared" si="1"/>
        <v>0</v>
      </c>
      <c r="K41" s="9"/>
      <c r="L41" s="2">
        <v>2</v>
      </c>
      <c r="M41" s="7"/>
      <c r="N41" s="11">
        <f t="shared" si="2"/>
        <v>6.896551724137931</v>
      </c>
      <c r="O41" s="9">
        <v>1</v>
      </c>
      <c r="P41" s="2">
        <v>4</v>
      </c>
      <c r="Q41" s="7">
        <v>6</v>
      </c>
      <c r="R41" s="11">
        <f t="shared" si="3"/>
        <v>37.93103448275862</v>
      </c>
      <c r="S41" s="9">
        <v>12</v>
      </c>
      <c r="T41" s="2">
        <v>4</v>
      </c>
      <c r="U41" s="7"/>
      <c r="V41" s="11">
        <f t="shared" si="4"/>
        <v>55.172413793103445</v>
      </c>
      <c r="W41" s="12">
        <f t="shared" si="5"/>
        <v>9.206896551724139</v>
      </c>
    </row>
    <row r="42" spans="1:23" ht="15">
      <c r="A42" s="2"/>
      <c r="B42" s="2"/>
      <c r="C42" s="1" t="s">
        <v>35</v>
      </c>
      <c r="D42" s="7"/>
      <c r="E42" s="11">
        <f t="shared" si="0"/>
        <v>96.55172413793103</v>
      </c>
      <c r="F42" s="9">
        <v>29</v>
      </c>
      <c r="G42" s="2"/>
      <c r="H42" s="2"/>
      <c r="I42" s="7"/>
      <c r="J42" s="10">
        <f t="shared" si="1"/>
        <v>0</v>
      </c>
      <c r="K42" s="9"/>
      <c r="L42" s="2">
        <v>1</v>
      </c>
      <c r="M42" s="7">
        <v>2</v>
      </c>
      <c r="N42" s="11">
        <f t="shared" si="2"/>
        <v>10.344827586206897</v>
      </c>
      <c r="O42" s="9">
        <v>2</v>
      </c>
      <c r="P42" s="2">
        <v>6</v>
      </c>
      <c r="Q42" s="7">
        <v>3</v>
      </c>
      <c r="R42" s="11">
        <f t="shared" si="3"/>
        <v>37.93103448275862</v>
      </c>
      <c r="S42" s="9">
        <v>7</v>
      </c>
      <c r="T42" s="2">
        <v>9</v>
      </c>
      <c r="U42" s="7">
        <v>1</v>
      </c>
      <c r="V42" s="11">
        <f t="shared" si="4"/>
        <v>58.62068965517241</v>
      </c>
      <c r="W42" s="12">
        <f t="shared" si="5"/>
        <v>9.89655172413793</v>
      </c>
    </row>
    <row r="43" spans="1:23" ht="15">
      <c r="A43" s="2"/>
      <c r="B43" s="2"/>
      <c r="C43" s="1" t="s">
        <v>33</v>
      </c>
      <c r="D43" s="7"/>
      <c r="E43" s="11">
        <f t="shared" si="0"/>
        <v>86.20689655172414</v>
      </c>
      <c r="F43" s="9">
        <v>29</v>
      </c>
      <c r="G43" s="2"/>
      <c r="H43" s="2"/>
      <c r="I43" s="7"/>
      <c r="J43" s="10">
        <f t="shared" si="1"/>
        <v>0</v>
      </c>
      <c r="K43" s="9"/>
      <c r="L43" s="2">
        <v>2</v>
      </c>
      <c r="M43" s="7"/>
      <c r="N43" s="11">
        <f t="shared" si="2"/>
        <v>6.896551724137931</v>
      </c>
      <c r="O43" s="9">
        <v>4</v>
      </c>
      <c r="P43" s="2">
        <v>3</v>
      </c>
      <c r="Q43" s="7">
        <v>6</v>
      </c>
      <c r="R43" s="11">
        <f t="shared" si="3"/>
        <v>44.827586206896555</v>
      </c>
      <c r="S43" s="9">
        <v>12</v>
      </c>
      <c r="T43" s="2"/>
      <c r="U43" s="7"/>
      <c r="V43" s="11">
        <f t="shared" si="4"/>
        <v>41.37931034482759</v>
      </c>
      <c r="W43" s="12">
        <f t="shared" si="5"/>
        <v>8.137931034482758</v>
      </c>
    </row>
    <row r="44" spans="1:23" ht="15.75" customHeight="1">
      <c r="A44" s="2"/>
      <c r="B44" s="2"/>
      <c r="C44" s="3" t="s">
        <v>36</v>
      </c>
      <c r="D44" s="7"/>
      <c r="E44" s="11">
        <f t="shared" si="0"/>
        <v>93.10344827586206</v>
      </c>
      <c r="F44" s="9">
        <v>29</v>
      </c>
      <c r="G44" s="2"/>
      <c r="H44" s="2"/>
      <c r="I44" s="7"/>
      <c r="J44" s="10">
        <f t="shared" si="1"/>
        <v>0</v>
      </c>
      <c r="K44" s="9"/>
      <c r="L44" s="2">
        <v>2</v>
      </c>
      <c r="M44" s="7"/>
      <c r="N44" s="11">
        <f t="shared" si="2"/>
        <v>6.896551724137931</v>
      </c>
      <c r="O44" s="9"/>
      <c r="P44" s="2">
        <v>7</v>
      </c>
      <c r="Q44" s="7">
        <v>8</v>
      </c>
      <c r="R44" s="11">
        <f t="shared" si="3"/>
        <v>51.724137931034484</v>
      </c>
      <c r="S44" s="9">
        <v>10</v>
      </c>
      <c r="T44" s="2">
        <v>2</v>
      </c>
      <c r="U44" s="7"/>
      <c r="V44" s="11">
        <f t="shared" si="4"/>
        <v>41.37931034482759</v>
      </c>
      <c r="W44" s="12">
        <f t="shared" si="5"/>
        <v>8.96551724137931</v>
      </c>
    </row>
    <row r="45" spans="1:23" ht="15">
      <c r="A45" s="2">
        <v>8</v>
      </c>
      <c r="B45" s="2" t="s">
        <v>43</v>
      </c>
      <c r="C45" s="3" t="s">
        <v>35</v>
      </c>
      <c r="D45" s="7" t="s">
        <v>21</v>
      </c>
      <c r="E45" s="11">
        <f t="shared" si="0"/>
        <v>72</v>
      </c>
      <c r="F45" s="9">
        <v>25</v>
      </c>
      <c r="G45" s="2"/>
      <c r="H45" s="2"/>
      <c r="I45" s="7"/>
      <c r="J45" s="10">
        <f t="shared" si="1"/>
        <v>0</v>
      </c>
      <c r="K45" s="9"/>
      <c r="L45" s="2">
        <v>2</v>
      </c>
      <c r="M45" s="7">
        <v>5</v>
      </c>
      <c r="N45" s="11">
        <f t="shared" si="2"/>
        <v>28</v>
      </c>
      <c r="O45" s="9">
        <v>4</v>
      </c>
      <c r="P45" s="2">
        <v>2</v>
      </c>
      <c r="Q45" s="7">
        <v>4</v>
      </c>
      <c r="R45" s="11">
        <f t="shared" si="3"/>
        <v>40</v>
      </c>
      <c r="S45" s="9">
        <v>3</v>
      </c>
      <c r="T45" s="2">
        <v>3</v>
      </c>
      <c r="U45" s="7">
        <v>2</v>
      </c>
      <c r="V45" s="11">
        <f t="shared" si="4"/>
        <v>32</v>
      </c>
      <c r="W45" s="12">
        <f t="shared" si="5"/>
        <v>8.28</v>
      </c>
    </row>
    <row r="46" spans="1:23" ht="15">
      <c r="A46" s="2"/>
      <c r="B46" s="2"/>
      <c r="C46" s="1"/>
      <c r="D46" s="14" t="s">
        <v>27</v>
      </c>
      <c r="E46" s="11">
        <f t="shared" si="0"/>
        <v>80</v>
      </c>
      <c r="F46" s="15">
        <v>20</v>
      </c>
      <c r="G46" s="2"/>
      <c r="H46" s="2"/>
      <c r="I46" s="7"/>
      <c r="J46" s="10">
        <f t="shared" si="1"/>
        <v>0</v>
      </c>
      <c r="K46" s="9">
        <v>1</v>
      </c>
      <c r="L46" s="2">
        <v>1</v>
      </c>
      <c r="M46" s="14">
        <v>2</v>
      </c>
      <c r="N46" s="11">
        <f t="shared" si="2"/>
        <v>20</v>
      </c>
      <c r="O46" s="15">
        <v>2</v>
      </c>
      <c r="P46" s="13">
        <v>1</v>
      </c>
      <c r="Q46" s="14">
        <v>3</v>
      </c>
      <c r="R46" s="11">
        <f t="shared" si="3"/>
        <v>30</v>
      </c>
      <c r="S46" s="15">
        <v>5</v>
      </c>
      <c r="T46" s="2">
        <v>3</v>
      </c>
      <c r="U46" s="7">
        <v>2</v>
      </c>
      <c r="V46" s="11">
        <f t="shared" si="4"/>
        <v>50</v>
      </c>
      <c r="W46" s="12">
        <f t="shared" si="5"/>
        <v>8.85</v>
      </c>
    </row>
    <row r="47" spans="1:23" ht="15">
      <c r="A47" s="2"/>
      <c r="B47" s="2"/>
      <c r="C47" s="1"/>
      <c r="D47" s="14" t="s">
        <v>13</v>
      </c>
      <c r="E47" s="11">
        <f t="shared" si="0"/>
        <v>95.45454545454547</v>
      </c>
      <c r="F47" s="15">
        <v>22</v>
      </c>
      <c r="G47" s="2"/>
      <c r="H47" s="2"/>
      <c r="I47" s="7"/>
      <c r="J47" s="10">
        <f t="shared" si="1"/>
        <v>0</v>
      </c>
      <c r="K47" s="9"/>
      <c r="L47" s="2"/>
      <c r="M47" s="14">
        <v>1</v>
      </c>
      <c r="N47" s="11">
        <f t="shared" si="2"/>
        <v>4.545454545454546</v>
      </c>
      <c r="O47" s="15">
        <v>3</v>
      </c>
      <c r="P47" s="13">
        <v>4</v>
      </c>
      <c r="Q47" s="14">
        <v>6</v>
      </c>
      <c r="R47" s="11">
        <f t="shared" si="3"/>
        <v>59.09090909090909</v>
      </c>
      <c r="S47" s="15">
        <v>4</v>
      </c>
      <c r="T47" s="13">
        <v>4</v>
      </c>
      <c r="U47" s="7"/>
      <c r="V47" s="11">
        <f t="shared" si="4"/>
        <v>36.36363636363637</v>
      </c>
      <c r="W47" s="12">
        <f t="shared" si="5"/>
        <v>8.954545454545455</v>
      </c>
    </row>
    <row r="48" spans="1:23" ht="15">
      <c r="A48" s="2"/>
      <c r="B48" s="2"/>
      <c r="C48" s="1"/>
      <c r="D48" s="14" t="s">
        <v>22</v>
      </c>
      <c r="E48" s="11">
        <f t="shared" si="0"/>
        <v>86.66666666666666</v>
      </c>
      <c r="F48" s="15">
        <v>15</v>
      </c>
      <c r="G48" s="2"/>
      <c r="H48" s="2"/>
      <c r="I48" s="7"/>
      <c r="J48" s="10">
        <f t="shared" si="1"/>
        <v>0</v>
      </c>
      <c r="K48" s="9">
        <v>1</v>
      </c>
      <c r="L48" s="13"/>
      <c r="M48" s="14">
        <v>1</v>
      </c>
      <c r="N48" s="11">
        <f t="shared" si="2"/>
        <v>13.333333333333334</v>
      </c>
      <c r="O48" s="15">
        <v>2</v>
      </c>
      <c r="P48" s="13">
        <v>2</v>
      </c>
      <c r="Q48" s="14">
        <v>2</v>
      </c>
      <c r="R48" s="11">
        <f t="shared" si="3"/>
        <v>40</v>
      </c>
      <c r="S48" s="15">
        <v>4</v>
      </c>
      <c r="T48" s="2">
        <v>2</v>
      </c>
      <c r="U48" s="7">
        <v>1</v>
      </c>
      <c r="V48" s="11">
        <f t="shared" si="4"/>
        <v>46.666666666666664</v>
      </c>
      <c r="W48" s="12">
        <f t="shared" si="5"/>
        <v>8.8</v>
      </c>
    </row>
    <row r="49" spans="1:23" ht="15">
      <c r="A49" s="2"/>
      <c r="B49" s="2"/>
      <c r="C49" s="1"/>
      <c r="D49" s="14" t="s">
        <v>44</v>
      </c>
      <c r="E49" s="11">
        <f t="shared" si="0"/>
        <v>100</v>
      </c>
      <c r="F49" s="15">
        <v>14</v>
      </c>
      <c r="G49" s="2"/>
      <c r="H49" s="2"/>
      <c r="I49" s="7"/>
      <c r="J49" s="10">
        <f t="shared" si="1"/>
        <v>0</v>
      </c>
      <c r="K49" s="9"/>
      <c r="L49" s="2"/>
      <c r="M49" s="14"/>
      <c r="N49" s="11">
        <f t="shared" si="2"/>
        <v>0</v>
      </c>
      <c r="O49" s="15">
        <v>2</v>
      </c>
      <c r="P49" s="13">
        <v>2</v>
      </c>
      <c r="Q49" s="14">
        <v>1</v>
      </c>
      <c r="R49" s="11">
        <f t="shared" si="3"/>
        <v>35.714285714285715</v>
      </c>
      <c r="S49" s="15">
        <v>3</v>
      </c>
      <c r="T49" s="13">
        <v>5</v>
      </c>
      <c r="U49" s="7">
        <v>1</v>
      </c>
      <c r="V49" s="11">
        <f t="shared" si="4"/>
        <v>64.28571428571429</v>
      </c>
      <c r="W49" s="12">
        <f t="shared" si="5"/>
        <v>9.714285714285714</v>
      </c>
    </row>
    <row r="50" spans="1:23" ht="15">
      <c r="A50" s="2">
        <v>9</v>
      </c>
      <c r="B50" s="2" t="s">
        <v>15</v>
      </c>
      <c r="C50" s="3" t="s">
        <v>17</v>
      </c>
      <c r="D50" s="14" t="s">
        <v>24</v>
      </c>
      <c r="E50" s="11">
        <f t="shared" si="0"/>
        <v>88.23529411764707</v>
      </c>
      <c r="F50" s="15">
        <v>34</v>
      </c>
      <c r="G50" s="2"/>
      <c r="H50" s="2"/>
      <c r="I50" s="7"/>
      <c r="J50" s="10">
        <f t="shared" si="1"/>
        <v>0</v>
      </c>
      <c r="K50" s="9"/>
      <c r="L50" s="2">
        <v>1</v>
      </c>
      <c r="M50" s="14">
        <v>3</v>
      </c>
      <c r="N50" s="11">
        <f t="shared" si="2"/>
        <v>11.764705882352942</v>
      </c>
      <c r="O50" s="15">
        <v>4</v>
      </c>
      <c r="P50" s="13">
        <v>14</v>
      </c>
      <c r="Q50" s="14">
        <v>6</v>
      </c>
      <c r="R50" s="11">
        <f t="shared" si="3"/>
        <v>70.58823529411765</v>
      </c>
      <c r="S50" s="15">
        <v>4</v>
      </c>
      <c r="T50" s="13">
        <v>2</v>
      </c>
      <c r="U50" s="7"/>
      <c r="V50" s="11">
        <f t="shared" si="4"/>
        <v>17.647058823529413</v>
      </c>
      <c r="W50" s="12">
        <f t="shared" si="5"/>
        <v>8.205882352941176</v>
      </c>
    </row>
    <row r="51" spans="1:23" ht="15">
      <c r="A51" s="2"/>
      <c r="B51" s="2"/>
      <c r="C51" s="3" t="s">
        <v>45</v>
      </c>
      <c r="D51" s="14"/>
      <c r="E51" s="11">
        <f t="shared" si="0"/>
        <v>97.05882352941177</v>
      </c>
      <c r="F51" s="15">
        <v>34</v>
      </c>
      <c r="G51" s="2"/>
      <c r="H51" s="2"/>
      <c r="I51" s="7"/>
      <c r="J51" s="10">
        <f t="shared" si="1"/>
        <v>0</v>
      </c>
      <c r="K51" s="9"/>
      <c r="L51" s="2">
        <v>1</v>
      </c>
      <c r="M51" s="14"/>
      <c r="N51" s="11">
        <f t="shared" si="2"/>
        <v>2.9411764705882355</v>
      </c>
      <c r="O51" s="15"/>
      <c r="P51" s="13">
        <v>4</v>
      </c>
      <c r="Q51" s="14">
        <v>11</v>
      </c>
      <c r="R51" s="11">
        <f t="shared" si="3"/>
        <v>44.11764705882353</v>
      </c>
      <c r="S51" s="15">
        <v>11</v>
      </c>
      <c r="T51" s="13">
        <v>6</v>
      </c>
      <c r="U51" s="7">
        <v>1</v>
      </c>
      <c r="V51" s="11">
        <f t="shared" si="4"/>
        <v>52.94117647058823</v>
      </c>
      <c r="W51" s="12">
        <f t="shared" si="5"/>
        <v>9.529411764705882</v>
      </c>
    </row>
    <row r="52" spans="1:23" ht="15">
      <c r="A52" s="2"/>
      <c r="B52" s="2"/>
      <c r="C52" s="2" t="s">
        <v>32</v>
      </c>
      <c r="D52" s="7"/>
      <c r="E52" s="11">
        <f t="shared" si="0"/>
        <v>82.35294117647058</v>
      </c>
      <c r="F52" s="15">
        <v>34</v>
      </c>
      <c r="G52" s="2"/>
      <c r="H52" s="2"/>
      <c r="I52" s="7"/>
      <c r="J52" s="10">
        <f t="shared" si="1"/>
        <v>0</v>
      </c>
      <c r="K52" s="9"/>
      <c r="L52" s="2">
        <v>2</v>
      </c>
      <c r="M52" s="14">
        <v>4</v>
      </c>
      <c r="N52" s="11">
        <f t="shared" si="2"/>
        <v>17.647058823529413</v>
      </c>
      <c r="O52" s="15">
        <v>1</v>
      </c>
      <c r="P52" s="13">
        <v>9</v>
      </c>
      <c r="Q52" s="14">
        <v>13</v>
      </c>
      <c r="R52" s="11">
        <f t="shared" si="3"/>
        <v>67.6470588235294</v>
      </c>
      <c r="S52" s="15">
        <v>3</v>
      </c>
      <c r="T52" s="13">
        <v>2</v>
      </c>
      <c r="U52" s="7"/>
      <c r="V52" s="11">
        <f t="shared" si="4"/>
        <v>14.705882352941176</v>
      </c>
      <c r="W52" s="12">
        <f t="shared" si="5"/>
        <v>8.294117647058824</v>
      </c>
    </row>
    <row r="53" spans="1:23" ht="15">
      <c r="A53" s="2"/>
      <c r="B53" s="2"/>
      <c r="C53" s="3" t="s">
        <v>33</v>
      </c>
      <c r="D53" s="7"/>
      <c r="E53" s="11">
        <f t="shared" si="0"/>
        <v>91.17647058823529</v>
      </c>
      <c r="F53" s="15">
        <v>34</v>
      </c>
      <c r="G53" s="2"/>
      <c r="H53" s="2"/>
      <c r="I53" s="7"/>
      <c r="J53" s="28">
        <f t="shared" si="1"/>
        <v>0</v>
      </c>
      <c r="K53" s="9"/>
      <c r="L53" s="13">
        <v>2</v>
      </c>
      <c r="M53" s="14">
        <v>1</v>
      </c>
      <c r="N53" s="11">
        <f t="shared" si="2"/>
        <v>8.823529411764707</v>
      </c>
      <c r="O53" s="15">
        <v>3</v>
      </c>
      <c r="P53" s="13">
        <v>7</v>
      </c>
      <c r="Q53" s="14">
        <v>12</v>
      </c>
      <c r="R53" s="11">
        <f t="shared" si="3"/>
        <v>64.70588235294117</v>
      </c>
      <c r="S53" s="15">
        <v>5</v>
      </c>
      <c r="T53" s="13">
        <v>4</v>
      </c>
      <c r="U53" s="7"/>
      <c r="V53" s="11">
        <f t="shared" si="4"/>
        <v>26.470588235294116</v>
      </c>
      <c r="W53" s="12">
        <f t="shared" si="5"/>
        <v>8.676470588235293</v>
      </c>
    </row>
    <row r="54" spans="1:23" ht="15">
      <c r="A54" s="2"/>
      <c r="B54" s="2"/>
      <c r="C54" s="3" t="s">
        <v>16</v>
      </c>
      <c r="D54" s="7"/>
      <c r="E54" s="11">
        <f t="shared" si="0"/>
        <v>61.76470588235294</v>
      </c>
      <c r="F54" s="15">
        <v>34</v>
      </c>
      <c r="G54" s="2"/>
      <c r="H54" s="2"/>
      <c r="I54" s="7"/>
      <c r="J54" s="28">
        <f t="shared" si="1"/>
        <v>0</v>
      </c>
      <c r="K54" s="9">
        <v>1</v>
      </c>
      <c r="L54" s="2"/>
      <c r="M54" s="14">
        <v>2</v>
      </c>
      <c r="N54" s="11">
        <f t="shared" si="2"/>
        <v>8.823529411764707</v>
      </c>
      <c r="O54" s="15">
        <v>3</v>
      </c>
      <c r="P54" s="13">
        <v>8</v>
      </c>
      <c r="Q54" s="14">
        <v>1</v>
      </c>
      <c r="R54" s="11">
        <f t="shared" si="3"/>
        <v>35.294117647058826</v>
      </c>
      <c r="S54" s="15">
        <v>5</v>
      </c>
      <c r="T54" s="13">
        <v>4</v>
      </c>
      <c r="U54" s="7"/>
      <c r="V54" s="11">
        <f t="shared" si="4"/>
        <v>26.470588235294116</v>
      </c>
      <c r="W54" s="12">
        <f t="shared" si="5"/>
        <v>6</v>
      </c>
    </row>
    <row r="55" spans="1:23" ht="15">
      <c r="A55" s="2"/>
      <c r="B55" s="2"/>
      <c r="C55" s="3" t="s">
        <v>35</v>
      </c>
      <c r="D55" s="7"/>
      <c r="E55" s="11">
        <f t="shared" si="0"/>
        <v>100</v>
      </c>
      <c r="F55" s="15">
        <v>16</v>
      </c>
      <c r="G55" s="2"/>
      <c r="H55" s="2"/>
      <c r="I55" s="7"/>
      <c r="J55" s="28">
        <f t="shared" si="1"/>
        <v>0</v>
      </c>
      <c r="K55" s="9"/>
      <c r="L55" s="2"/>
      <c r="M55" s="7"/>
      <c r="N55" s="11">
        <f t="shared" si="2"/>
        <v>0</v>
      </c>
      <c r="O55" s="15">
        <v>2</v>
      </c>
      <c r="P55" s="13">
        <v>2</v>
      </c>
      <c r="Q55" s="14">
        <v>2</v>
      </c>
      <c r="R55" s="11">
        <f t="shared" si="3"/>
        <v>37.5</v>
      </c>
      <c r="S55" s="15">
        <v>9</v>
      </c>
      <c r="T55" s="13">
        <v>1</v>
      </c>
      <c r="U55" s="7"/>
      <c r="V55" s="11">
        <f t="shared" si="4"/>
        <v>62.5</v>
      </c>
      <c r="W55" s="12">
        <f t="shared" si="5"/>
        <v>9.3125</v>
      </c>
    </row>
    <row r="56" spans="1:23" ht="15">
      <c r="A56" s="2">
        <v>10</v>
      </c>
      <c r="B56" s="2" t="s">
        <v>26</v>
      </c>
      <c r="C56" s="3" t="s">
        <v>38</v>
      </c>
      <c r="D56" s="7" t="s">
        <v>25</v>
      </c>
      <c r="E56" s="11">
        <f t="shared" si="0"/>
        <v>60.60606060606061</v>
      </c>
      <c r="F56" s="15">
        <v>33</v>
      </c>
      <c r="G56" s="2"/>
      <c r="H56" s="2"/>
      <c r="I56" s="7"/>
      <c r="J56" s="28">
        <f t="shared" si="1"/>
        <v>0</v>
      </c>
      <c r="K56" s="9"/>
      <c r="L56" s="13">
        <v>2</v>
      </c>
      <c r="M56" s="14">
        <v>11</v>
      </c>
      <c r="N56" s="11">
        <f t="shared" si="2"/>
        <v>39.39393939393939</v>
      </c>
      <c r="O56" s="15">
        <v>2</v>
      </c>
      <c r="P56" s="13">
        <v>9</v>
      </c>
      <c r="Q56" s="14">
        <v>4</v>
      </c>
      <c r="R56" s="11">
        <f t="shared" si="3"/>
        <v>45.45454545454545</v>
      </c>
      <c r="S56" s="15">
        <v>3</v>
      </c>
      <c r="T56" s="13">
        <v>2</v>
      </c>
      <c r="U56" s="7"/>
      <c r="V56" s="11">
        <f t="shared" si="4"/>
        <v>15.151515151515152</v>
      </c>
      <c r="W56" s="12">
        <f t="shared" si="5"/>
        <v>7.575757575757576</v>
      </c>
    </row>
    <row r="57" spans="1:23" ht="15">
      <c r="A57" s="2"/>
      <c r="B57" s="2"/>
      <c r="C57" s="3" t="s">
        <v>20</v>
      </c>
      <c r="D57" s="7"/>
      <c r="E57" s="11">
        <f t="shared" si="0"/>
        <v>96.96969696969697</v>
      </c>
      <c r="F57" s="15">
        <v>33</v>
      </c>
      <c r="G57" s="2"/>
      <c r="H57" s="2"/>
      <c r="I57" s="7"/>
      <c r="J57" s="28">
        <f t="shared" si="1"/>
        <v>0</v>
      </c>
      <c r="K57" s="9"/>
      <c r="L57" s="2"/>
      <c r="M57" s="14">
        <v>1</v>
      </c>
      <c r="N57" s="11">
        <f t="shared" si="2"/>
        <v>3.0303030303030303</v>
      </c>
      <c r="O57" s="15">
        <v>8</v>
      </c>
      <c r="P57" s="13">
        <v>10</v>
      </c>
      <c r="Q57" s="14">
        <v>4</v>
      </c>
      <c r="R57" s="11">
        <f t="shared" si="3"/>
        <v>66.66666666666667</v>
      </c>
      <c r="S57" s="15">
        <v>8</v>
      </c>
      <c r="T57" s="13">
        <v>1</v>
      </c>
      <c r="U57" s="14">
        <v>1</v>
      </c>
      <c r="V57" s="11">
        <f t="shared" si="4"/>
        <v>30.303030303030305</v>
      </c>
      <c r="W57" s="12">
        <f t="shared" si="5"/>
        <v>8.515151515151516</v>
      </c>
    </row>
    <row r="58" spans="1:23" ht="15">
      <c r="A58" s="2"/>
      <c r="B58" s="2"/>
      <c r="C58" s="3" t="s">
        <v>32</v>
      </c>
      <c r="D58" s="7"/>
      <c r="E58" s="11">
        <f t="shared" si="0"/>
        <v>63.63636363636364</v>
      </c>
      <c r="F58" s="15">
        <v>33</v>
      </c>
      <c r="G58" s="2"/>
      <c r="H58" s="2"/>
      <c r="I58" s="7"/>
      <c r="J58" s="28">
        <f t="shared" si="1"/>
        <v>0</v>
      </c>
      <c r="K58" s="9"/>
      <c r="L58" s="2">
        <v>3</v>
      </c>
      <c r="M58" s="14">
        <v>8</v>
      </c>
      <c r="N58" s="11">
        <f t="shared" si="2"/>
        <v>33.333333333333336</v>
      </c>
      <c r="O58" s="15">
        <v>6</v>
      </c>
      <c r="P58" s="13">
        <v>7</v>
      </c>
      <c r="Q58" s="14">
        <v>2</v>
      </c>
      <c r="R58" s="11">
        <f t="shared" si="3"/>
        <v>45.45454545454545</v>
      </c>
      <c r="S58" s="15">
        <v>6</v>
      </c>
      <c r="T58" s="2"/>
      <c r="U58" s="7"/>
      <c r="V58" s="11">
        <f t="shared" si="4"/>
        <v>18.181818181818183</v>
      </c>
      <c r="W58" s="12">
        <f t="shared" si="5"/>
        <v>7.242424242424242</v>
      </c>
    </row>
    <row r="59" spans="1:23" ht="15">
      <c r="A59" s="2"/>
      <c r="B59" s="2"/>
      <c r="C59" s="3" t="s">
        <v>33</v>
      </c>
      <c r="D59" s="7"/>
      <c r="E59" s="11">
        <f t="shared" si="0"/>
        <v>75.75757575757576</v>
      </c>
      <c r="F59" s="15">
        <v>33</v>
      </c>
      <c r="G59" s="2"/>
      <c r="H59" s="2"/>
      <c r="I59" s="7"/>
      <c r="J59" s="28">
        <f t="shared" si="1"/>
        <v>0</v>
      </c>
      <c r="K59" s="9"/>
      <c r="L59" s="2">
        <v>2</v>
      </c>
      <c r="M59" s="14">
        <v>6</v>
      </c>
      <c r="N59" s="11">
        <f t="shared" si="2"/>
        <v>24.242424242424242</v>
      </c>
      <c r="O59" s="15">
        <v>8</v>
      </c>
      <c r="P59" s="13">
        <v>5</v>
      </c>
      <c r="Q59" s="14">
        <v>6</v>
      </c>
      <c r="R59" s="11">
        <f t="shared" si="3"/>
        <v>57.57575757575758</v>
      </c>
      <c r="S59" s="15">
        <v>6</v>
      </c>
      <c r="T59" s="2"/>
      <c r="U59" s="7"/>
      <c r="V59" s="11">
        <f t="shared" si="4"/>
        <v>18.181818181818183</v>
      </c>
      <c r="W59" s="12">
        <f t="shared" si="5"/>
        <v>7.757575757575758</v>
      </c>
    </row>
    <row r="60" spans="1:23" ht="15">
      <c r="A60" s="2"/>
      <c r="B60" s="2"/>
      <c r="C60" s="3" t="s">
        <v>46</v>
      </c>
      <c r="D60" s="7"/>
      <c r="E60" s="11">
        <f t="shared" si="0"/>
        <v>81.81818181818183</v>
      </c>
      <c r="F60" s="15">
        <v>33</v>
      </c>
      <c r="G60" s="2"/>
      <c r="H60" s="2"/>
      <c r="I60" s="7"/>
      <c r="J60" s="28">
        <f t="shared" si="1"/>
        <v>0</v>
      </c>
      <c r="K60" s="9"/>
      <c r="L60" s="13">
        <v>3</v>
      </c>
      <c r="M60" s="14">
        <v>3</v>
      </c>
      <c r="N60" s="11">
        <f t="shared" si="2"/>
        <v>18.181818181818183</v>
      </c>
      <c r="O60" s="15">
        <v>12</v>
      </c>
      <c r="P60" s="13">
        <v>5</v>
      </c>
      <c r="Q60" s="14">
        <v>5</v>
      </c>
      <c r="R60" s="11">
        <f t="shared" si="3"/>
        <v>66.66666666666667</v>
      </c>
      <c r="S60" s="15">
        <v>4</v>
      </c>
      <c r="T60" s="2"/>
      <c r="U60" s="14">
        <v>1</v>
      </c>
      <c r="V60" s="11">
        <f t="shared" si="4"/>
        <v>15.151515151515152</v>
      </c>
      <c r="W60" s="12">
        <f t="shared" si="5"/>
        <v>7.696969696969697</v>
      </c>
    </row>
    <row r="61" spans="1:23" ht="15">
      <c r="A61" s="2"/>
      <c r="B61" s="2"/>
      <c r="C61" s="3" t="s">
        <v>35</v>
      </c>
      <c r="D61" s="7"/>
      <c r="E61" s="11">
        <f t="shared" si="0"/>
        <v>68.75</v>
      </c>
      <c r="F61" s="15">
        <v>16</v>
      </c>
      <c r="G61" s="2"/>
      <c r="H61" s="2"/>
      <c r="I61" s="7"/>
      <c r="J61" s="28">
        <f t="shared" si="1"/>
        <v>0</v>
      </c>
      <c r="K61" s="9">
        <v>1</v>
      </c>
      <c r="L61" s="2"/>
      <c r="M61" s="14">
        <v>4</v>
      </c>
      <c r="N61" s="11">
        <f t="shared" si="2"/>
        <v>31.25</v>
      </c>
      <c r="O61" s="15">
        <v>3</v>
      </c>
      <c r="P61" s="13">
        <v>3</v>
      </c>
      <c r="Q61" s="14">
        <v>1</v>
      </c>
      <c r="R61" s="11">
        <f t="shared" si="3"/>
        <v>43.75</v>
      </c>
      <c r="S61" s="15">
        <v>3</v>
      </c>
      <c r="T61" s="13">
        <v>1</v>
      </c>
      <c r="U61" s="7"/>
      <c r="V61" s="11">
        <f t="shared" si="4"/>
        <v>25</v>
      </c>
      <c r="W61" s="12">
        <f t="shared" si="5"/>
        <v>7.6875</v>
      </c>
    </row>
    <row r="62" spans="1:111" ht="15">
      <c r="A62" s="4"/>
      <c r="B62" s="4"/>
      <c r="C62" s="4"/>
      <c r="D62" s="4"/>
      <c r="E62" s="5"/>
      <c r="F62" s="4"/>
      <c r="G62" s="4"/>
      <c r="H62" s="4"/>
      <c r="I62" s="4"/>
      <c r="J62" s="24"/>
      <c r="K62" s="4"/>
      <c r="L62" s="4"/>
      <c r="M62" s="4"/>
      <c r="N62" s="5"/>
      <c r="O62" s="4"/>
      <c r="P62" s="4"/>
      <c r="Q62" s="4"/>
      <c r="R62" s="5"/>
      <c r="S62" s="4"/>
      <c r="T62" s="4"/>
      <c r="U62" s="4"/>
      <c r="V62" s="5"/>
      <c r="W62" s="29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1:111" ht="15">
      <c r="A63" s="4"/>
      <c r="B63" s="4"/>
      <c r="C63" s="4"/>
      <c r="D63" s="4"/>
      <c r="E63" s="5"/>
      <c r="F63" s="4"/>
      <c r="G63" s="4"/>
      <c r="H63" s="4"/>
      <c r="I63" s="4"/>
      <c r="J63" s="24"/>
      <c r="K63" s="4"/>
      <c r="L63" s="4"/>
      <c r="M63" s="4"/>
      <c r="N63" s="5"/>
      <c r="O63" s="4"/>
      <c r="P63" s="4"/>
      <c r="Q63" s="4"/>
      <c r="R63" s="5"/>
      <c r="S63" s="4"/>
      <c r="T63" s="4"/>
      <c r="U63" s="4"/>
      <c r="V63" s="5"/>
      <c r="W63" s="29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1:111" ht="15">
      <c r="A64" s="4"/>
      <c r="B64" s="4"/>
      <c r="C64" s="4"/>
      <c r="D64" s="4"/>
      <c r="E64" s="5"/>
      <c r="F64" s="4"/>
      <c r="G64" s="4"/>
      <c r="H64" s="4"/>
      <c r="I64" s="4"/>
      <c r="J64" s="24"/>
      <c r="K64" s="4"/>
      <c r="L64" s="4"/>
      <c r="M64" s="4"/>
      <c r="N64" s="5"/>
      <c r="O64" s="4"/>
      <c r="P64" s="4"/>
      <c r="Q64" s="4"/>
      <c r="R64" s="5"/>
      <c r="S64" s="4"/>
      <c r="T64" s="4"/>
      <c r="U64" s="4"/>
      <c r="V64" s="5"/>
      <c r="W64" s="29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1:111" ht="15">
      <c r="A65" s="4"/>
      <c r="B65" s="4"/>
      <c r="C65" s="4"/>
      <c r="D65" s="4"/>
      <c r="E65" s="5"/>
      <c r="F65" s="4"/>
      <c r="G65" s="4"/>
      <c r="H65" s="4"/>
      <c r="I65" s="4"/>
      <c r="J65" s="24"/>
      <c r="K65" s="4"/>
      <c r="L65" s="4"/>
      <c r="M65" s="4"/>
      <c r="N65" s="5"/>
      <c r="O65" s="4"/>
      <c r="P65" s="4"/>
      <c r="Q65" s="4"/>
      <c r="R65" s="5"/>
      <c r="S65" s="4"/>
      <c r="T65" s="4"/>
      <c r="U65" s="4"/>
      <c r="V65" s="5"/>
      <c r="W65" s="29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1:111" ht="15">
      <c r="A66" s="4"/>
      <c r="B66" s="4"/>
      <c r="C66" s="4"/>
      <c r="D66" s="4"/>
      <c r="E66" s="5"/>
      <c r="F66" s="4"/>
      <c r="G66" s="4"/>
      <c r="H66" s="4"/>
      <c r="I66" s="4"/>
      <c r="J66" s="24"/>
      <c r="K66" s="4"/>
      <c r="L66" s="4"/>
      <c r="M66" s="4"/>
      <c r="N66" s="5"/>
      <c r="O66" s="4"/>
      <c r="P66" s="4"/>
      <c r="Q66" s="4"/>
      <c r="R66" s="5"/>
      <c r="S66" s="4"/>
      <c r="T66" s="4"/>
      <c r="U66" s="4"/>
      <c r="V66" s="5"/>
      <c r="W66" s="29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</row>
    <row r="67" spans="1:111" ht="15">
      <c r="A67" s="4"/>
      <c r="B67" s="4"/>
      <c r="C67" s="4"/>
      <c r="D67" s="4"/>
      <c r="E67" s="5"/>
      <c r="F67" s="4"/>
      <c r="G67" s="4"/>
      <c r="H67" s="4"/>
      <c r="I67" s="4"/>
      <c r="J67" s="24"/>
      <c r="K67" s="4"/>
      <c r="L67" s="4"/>
      <c r="M67" s="4"/>
      <c r="N67" s="5"/>
      <c r="O67" s="4"/>
      <c r="P67" s="4"/>
      <c r="Q67" s="4"/>
      <c r="R67" s="5"/>
      <c r="S67" s="4"/>
      <c r="T67" s="4"/>
      <c r="U67" s="4"/>
      <c r="V67" s="5"/>
      <c r="W67" s="29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1:111" ht="15">
      <c r="A68" s="4"/>
      <c r="B68" s="4"/>
      <c r="C68" s="4"/>
      <c r="D68" s="4"/>
      <c r="E68" s="5"/>
      <c r="F68" s="4"/>
      <c r="G68" s="4"/>
      <c r="H68" s="4"/>
      <c r="I68" s="4"/>
      <c r="J68" s="24"/>
      <c r="K68" s="4"/>
      <c r="L68" s="4"/>
      <c r="M68" s="4"/>
      <c r="N68" s="5"/>
      <c r="O68" s="4"/>
      <c r="P68" s="4"/>
      <c r="Q68" s="4"/>
      <c r="R68" s="5"/>
      <c r="S68" s="4"/>
      <c r="T68" s="4"/>
      <c r="U68" s="4"/>
      <c r="V68" s="5"/>
      <c r="W68" s="29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1:111" ht="15">
      <c r="A69" s="4"/>
      <c r="B69" s="4"/>
      <c r="C69" s="4"/>
      <c r="D69" s="4"/>
      <c r="E69" s="5"/>
      <c r="F69" s="4"/>
      <c r="G69" s="4"/>
      <c r="H69" s="4"/>
      <c r="I69" s="4"/>
      <c r="J69" s="24"/>
      <c r="K69" s="4"/>
      <c r="L69" s="4"/>
      <c r="M69" s="4"/>
      <c r="N69" s="5"/>
      <c r="O69" s="4"/>
      <c r="P69" s="4"/>
      <c r="Q69" s="4"/>
      <c r="R69" s="5"/>
      <c r="S69" s="4"/>
      <c r="T69" s="4"/>
      <c r="U69" s="4"/>
      <c r="V69" s="5"/>
      <c r="W69" s="29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:111" ht="15">
      <c r="A70" s="4"/>
      <c r="B70" s="4"/>
      <c r="C70" s="4"/>
      <c r="D70" s="4"/>
      <c r="E70" s="5"/>
      <c r="F70" s="4"/>
      <c r="G70" s="4"/>
      <c r="H70" s="4"/>
      <c r="I70" s="4"/>
      <c r="J70" s="24"/>
      <c r="K70" s="4"/>
      <c r="L70" s="4"/>
      <c r="M70" s="4"/>
      <c r="N70" s="5"/>
      <c r="O70" s="4"/>
      <c r="P70" s="4"/>
      <c r="Q70" s="4"/>
      <c r="R70" s="5"/>
      <c r="S70" s="4"/>
      <c r="T70" s="4"/>
      <c r="U70" s="4"/>
      <c r="V70" s="5"/>
      <c r="W70" s="29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:111" ht="15">
      <c r="A71" s="4"/>
      <c r="B71" s="4"/>
      <c r="C71" s="4"/>
      <c r="D71" s="4"/>
      <c r="E71" s="5"/>
      <c r="F71" s="4"/>
      <c r="G71" s="4"/>
      <c r="H71" s="4"/>
      <c r="I71" s="4"/>
      <c r="J71" s="24"/>
      <c r="K71" s="4"/>
      <c r="L71" s="4"/>
      <c r="M71" s="4"/>
      <c r="N71" s="5"/>
      <c r="O71" s="4"/>
      <c r="P71" s="4"/>
      <c r="Q71" s="4"/>
      <c r="R71" s="5"/>
      <c r="S71" s="4"/>
      <c r="T71" s="4"/>
      <c r="U71" s="4"/>
      <c r="V71" s="5"/>
      <c r="W71" s="29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:111" ht="15">
      <c r="A72" s="4"/>
      <c r="B72" s="4"/>
      <c r="C72" s="4"/>
      <c r="D72" s="4"/>
      <c r="E72" s="5"/>
      <c r="F72" s="4"/>
      <c r="G72" s="4"/>
      <c r="H72" s="4"/>
      <c r="I72" s="4"/>
      <c r="J72" s="24"/>
      <c r="K72" s="4"/>
      <c r="L72" s="4"/>
      <c r="M72" s="4"/>
      <c r="N72" s="5"/>
      <c r="O72" s="4"/>
      <c r="P72" s="4"/>
      <c r="Q72" s="4"/>
      <c r="R72" s="5"/>
      <c r="S72" s="4"/>
      <c r="T72" s="4"/>
      <c r="U72" s="4"/>
      <c r="V72" s="5"/>
      <c r="W72" s="29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</row>
    <row r="73" spans="1:111" ht="15">
      <c r="A73" s="4"/>
      <c r="B73" s="4"/>
      <c r="C73" s="4"/>
      <c r="D73" s="4"/>
      <c r="E73" s="5"/>
      <c r="F73" s="4"/>
      <c r="G73" s="4"/>
      <c r="H73" s="4"/>
      <c r="I73" s="4"/>
      <c r="J73" s="24"/>
      <c r="K73" s="4"/>
      <c r="L73" s="4"/>
      <c r="M73" s="4"/>
      <c r="N73" s="5"/>
      <c r="O73" s="4"/>
      <c r="P73" s="4"/>
      <c r="Q73" s="4"/>
      <c r="R73" s="5"/>
      <c r="S73" s="4"/>
      <c r="T73" s="4"/>
      <c r="U73" s="4"/>
      <c r="V73" s="5"/>
      <c r="W73" s="29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</row>
    <row r="74" spans="1:111" ht="15">
      <c r="A74" s="4"/>
      <c r="B74" s="4"/>
      <c r="C74" s="4"/>
      <c r="D74" s="4"/>
      <c r="E74" s="5"/>
      <c r="F74" s="4"/>
      <c r="G74" s="4"/>
      <c r="H74" s="4"/>
      <c r="I74" s="4"/>
      <c r="J74" s="24"/>
      <c r="K74" s="4"/>
      <c r="L74" s="4"/>
      <c r="M74" s="4"/>
      <c r="N74" s="5"/>
      <c r="O74" s="4"/>
      <c r="P74" s="4"/>
      <c r="Q74" s="4"/>
      <c r="R74" s="4"/>
      <c r="S74" s="4"/>
      <c r="T74" s="4"/>
      <c r="U74" s="4"/>
      <c r="V74" s="5"/>
      <c r="W74" s="29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</row>
    <row r="75" spans="1:111" ht="1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4"/>
      <c r="S75" s="4"/>
      <c r="T75" s="4"/>
      <c r="U75" s="4"/>
      <c r="V75" s="5"/>
      <c r="W75" s="29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</row>
    <row r="76" spans="1:111" ht="1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4"/>
      <c r="S76" s="4"/>
      <c r="T76" s="4"/>
      <c r="U76" s="4"/>
      <c r="V76" s="5"/>
      <c r="W76" s="29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</row>
    <row r="77" spans="1:1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4"/>
      <c r="S77" s="4"/>
      <c r="T77" s="4"/>
      <c r="U77" s="4"/>
      <c r="V77" s="4"/>
      <c r="W77" s="29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</row>
    <row r="78" spans="1:1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</row>
    <row r="79" spans="1:1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</row>
    <row r="80" spans="1:1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</row>
    <row r="81" spans="1:1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</row>
    <row r="82" spans="1:1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</row>
    <row r="83" spans="1:1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</row>
    <row r="84" spans="1:1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</row>
    <row r="85" spans="1:1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</row>
    <row r="86" spans="1:1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</row>
    <row r="87" spans="1:1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</row>
    <row r="88" spans="1:1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</row>
    <row r="89" spans="1:1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</row>
    <row r="90" spans="1:1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</row>
    <row r="91" spans="1:1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</row>
    <row r="92" spans="1:1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</row>
    <row r="93" spans="1:11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</row>
    <row r="94" spans="1:1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</row>
    <row r="95" spans="1:1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</row>
    <row r="96" spans="1:1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</row>
    <row r="97" spans="1:11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</row>
    <row r="98" spans="1:11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</row>
    <row r="99" spans="1:1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</row>
    <row r="100" spans="1:1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</row>
    <row r="101" spans="1:1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</row>
    <row r="102" spans="1:1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</row>
    <row r="103" spans="1:1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</row>
    <row r="104" spans="1:1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</row>
    <row r="105" spans="1:11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</row>
    <row r="106" spans="1:1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</row>
    <row r="107" spans="1:11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</row>
    <row r="108" spans="1:11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</row>
    <row r="109" spans="1:11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</row>
    <row r="110" spans="1:1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</row>
    <row r="111" spans="1:11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</row>
    <row r="112" spans="1:1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</row>
    <row r="113" spans="1:1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</row>
    <row r="114" spans="1:1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</row>
    <row r="115" spans="1:1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</row>
    <row r="116" spans="1:11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</row>
    <row r="117" spans="1:1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</row>
    <row r="118" spans="1:11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</row>
    <row r="119" spans="1:11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</row>
    <row r="120" spans="1:1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</row>
    <row r="121" spans="1:11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</row>
    <row r="122" spans="1:11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</row>
    <row r="123" spans="1:11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</row>
    <row r="124" spans="1:1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</row>
    <row r="125" spans="1:11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</row>
    <row r="126" spans="1:1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</row>
    <row r="127" spans="1:1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</row>
    <row r="128" spans="1:1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</row>
    <row r="129" spans="1:11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</row>
    <row r="130" spans="1:11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</row>
    <row r="131" spans="1:11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</row>
    <row r="132" spans="1:11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</row>
    <row r="133" spans="1:1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</row>
    <row r="134" spans="1:1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</row>
    <row r="135" spans="1:1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</row>
    <row r="136" spans="1:1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</row>
    <row r="137" spans="1:1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</row>
    <row r="138" spans="1:1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</row>
    <row r="139" spans="1:1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</row>
    <row r="140" spans="1:1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</row>
    <row r="141" spans="1:1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</row>
    <row r="142" spans="1:1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</row>
    <row r="143" spans="1:1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</row>
    <row r="144" spans="1:1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</row>
    <row r="145" spans="1:1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</row>
    <row r="146" spans="1:1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</row>
    <row r="147" spans="1:1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</row>
    <row r="148" spans="1:1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</row>
    <row r="149" spans="1:1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</row>
    <row r="150" spans="1:1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</row>
    <row r="151" spans="1:1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</row>
    <row r="152" spans="1:1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</row>
    <row r="153" spans="1:1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</row>
    <row r="154" spans="1:1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</row>
    <row r="155" spans="1:1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</row>
    <row r="156" spans="1:1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</row>
    <row r="157" spans="1:1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</row>
    <row r="158" spans="1:1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</row>
    <row r="159" spans="1:1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</row>
    <row r="160" spans="1:1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</row>
    <row r="161" spans="1:1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</row>
    <row r="162" spans="1:1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</row>
    <row r="163" spans="1:1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</row>
    <row r="164" spans="1:1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</row>
    <row r="165" spans="1:1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</row>
    <row r="166" spans="1:1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</row>
    <row r="167" spans="1:1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</row>
    <row r="168" spans="1:1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</row>
    <row r="169" spans="1:1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</row>
    <row r="170" spans="1:1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</row>
    <row r="171" spans="1:1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</row>
    <row r="172" spans="1:1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</row>
    <row r="173" spans="1:1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</row>
    <row r="174" spans="1:11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</row>
    <row r="175" spans="1:11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</row>
    <row r="176" spans="1:11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</row>
    <row r="177" spans="1:1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</row>
    <row r="178" spans="1:1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</row>
    <row r="179" spans="1:1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</row>
    <row r="180" spans="1:1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</row>
    <row r="181" spans="1:1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</row>
    <row r="182" spans="1:1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</row>
    <row r="183" spans="1:1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</row>
    <row r="184" spans="1:1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</row>
    <row r="185" spans="1:1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</row>
    <row r="186" spans="1:1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</row>
    <row r="187" spans="1:1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</row>
    <row r="188" spans="1:1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</row>
    <row r="189" spans="1:1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</row>
    <row r="190" spans="1:1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</row>
    <row r="191" spans="1:1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</row>
    <row r="192" spans="1:1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</row>
    <row r="193" spans="1:1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</row>
    <row r="194" spans="1:1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</row>
    <row r="195" spans="1:1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</row>
    <row r="196" spans="1:1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</row>
    <row r="197" spans="1:1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</row>
    <row r="198" spans="1:1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</row>
    <row r="199" spans="1:1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</row>
    <row r="200" spans="1:1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</row>
    <row r="201" spans="1:1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</row>
    <row r="202" spans="1:1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</row>
    <row r="203" spans="1:1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</row>
    <row r="204" spans="1:1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</row>
    <row r="205" spans="1:1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</row>
    <row r="206" spans="1:1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</row>
    <row r="207" spans="1:1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</row>
    <row r="208" spans="1:1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</row>
    <row r="209" spans="1:1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</row>
    <row r="210" spans="1:1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</row>
    <row r="211" spans="1:1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</row>
    <row r="212" spans="1:1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</row>
    <row r="213" spans="1:1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</row>
    <row r="214" spans="1:1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</row>
    <row r="215" spans="1:1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</row>
    <row r="216" spans="1:1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</row>
    <row r="217" spans="1:1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</row>
    <row r="218" spans="1:1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</row>
    <row r="219" spans="1:1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</row>
    <row r="220" spans="1:1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</row>
    <row r="221" spans="1:1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</row>
    <row r="222" spans="1:1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</row>
    <row r="223" spans="1:1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</row>
    <row r="224" spans="1:1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</row>
    <row r="225" spans="1:1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</row>
    <row r="226" spans="1:1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</row>
    <row r="227" spans="1:1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</row>
    <row r="228" spans="1:1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</row>
    <row r="229" spans="1:1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</row>
    <row r="230" spans="1:1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</row>
    <row r="231" spans="1:1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</row>
    <row r="232" spans="1:1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</row>
    <row r="233" spans="1:1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</row>
    <row r="234" spans="1:1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</row>
    <row r="235" spans="1:1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</row>
    <row r="236" spans="1:1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</row>
    <row r="237" spans="1:1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1:1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1:1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1:1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1:11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1:11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1:11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1:11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1:11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1:11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1:11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1:11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1:11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1:11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1:11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1:11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1:11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</row>
    <row r="254" spans="1:11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</row>
    <row r="255" spans="1:11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</row>
    <row r="256" spans="1:11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</row>
    <row r="257" spans="1:11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</row>
    <row r="258" spans="1:11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</row>
    <row r="259" spans="1:11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</row>
    <row r="260" spans="1:11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</row>
    <row r="261" spans="1:11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</row>
    <row r="262" spans="1:11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</row>
    <row r="263" spans="1:11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</row>
    <row r="264" spans="1:11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</row>
    <row r="265" spans="1:11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</row>
    <row r="266" spans="1:11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</row>
    <row r="267" spans="1:11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</row>
    <row r="268" spans="1:11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</row>
    <row r="269" spans="1:11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</row>
    <row r="270" spans="1:11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</row>
    <row r="271" spans="1:11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</row>
    <row r="272" spans="1:11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</row>
    <row r="273" spans="1:11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</row>
    <row r="274" spans="1:11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</row>
    <row r="275" spans="1:11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</row>
    <row r="276" spans="1:11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</row>
    <row r="277" spans="1:11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</row>
    <row r="278" spans="1:11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</row>
    <row r="279" spans="1:11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</row>
    <row r="280" spans="1:11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</row>
    <row r="281" spans="1:11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</row>
    <row r="282" spans="1:11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</row>
    <row r="283" spans="1:11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</row>
    <row r="284" spans="1:11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</row>
    <row r="285" spans="1:11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</row>
    <row r="286" spans="1:11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</row>
    <row r="287" spans="1:11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</row>
    <row r="288" spans="1:1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</row>
    <row r="289" spans="1:11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</row>
    <row r="290" spans="1:11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</row>
    <row r="291" spans="1:11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</row>
    <row r="292" spans="1:11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</row>
    <row r="293" spans="1:11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</row>
    <row r="294" spans="1:11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</row>
    <row r="295" spans="1:11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</row>
    <row r="296" spans="1:11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</row>
    <row r="297" spans="1:11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</row>
    <row r="298" spans="1:11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</row>
    <row r="299" spans="1:11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</row>
    <row r="300" spans="1:11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</row>
    <row r="301" spans="1:11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</row>
    <row r="302" spans="1:11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</row>
    <row r="303" spans="1:11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</row>
    <row r="304" spans="1:11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</row>
    <row r="305" spans="1:11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</row>
    <row r="306" spans="1:11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</row>
    <row r="307" spans="1:11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</row>
    <row r="308" spans="1:11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</row>
    <row r="309" spans="1:11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</row>
    <row r="310" spans="1:11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</row>
    <row r="311" spans="1:11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</row>
    <row r="312" spans="1:11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</row>
    <row r="313" spans="1:11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</row>
    <row r="314" spans="1:11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</row>
    <row r="315" spans="1:11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</row>
    <row r="316" spans="1:11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</row>
    <row r="317" spans="1:1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</row>
    <row r="318" spans="1:11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</row>
    <row r="319" spans="1:11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</row>
    <row r="320" spans="1:11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</row>
    <row r="321" spans="1:11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</row>
    <row r="322" spans="1:11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</row>
    <row r="323" spans="1:11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</row>
    <row r="324" spans="1:11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</row>
    <row r="325" spans="1:11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</row>
    <row r="326" spans="1:11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</row>
    <row r="327" spans="1:11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</row>
    <row r="328" spans="1:11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</row>
    <row r="329" spans="1:11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</row>
    <row r="330" spans="1:11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</row>
    <row r="331" spans="1:11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</row>
    <row r="332" spans="1:11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</row>
    <row r="333" spans="1:11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</row>
    <row r="334" spans="1:11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</row>
    <row r="335" spans="1:11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</row>
    <row r="336" spans="1:11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</row>
    <row r="337" spans="1:11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</row>
    <row r="338" spans="1:11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</row>
    <row r="339" spans="1:11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</row>
    <row r="340" spans="1:11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</row>
    <row r="341" spans="1:11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</row>
    <row r="342" spans="1:11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</row>
    <row r="343" spans="1:11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</row>
    <row r="344" spans="1:11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</row>
    <row r="345" spans="1:11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</row>
    <row r="346" spans="1:11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</row>
    <row r="347" spans="1:11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</row>
    <row r="348" spans="1:11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</row>
    <row r="349" spans="1:11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</row>
    <row r="350" spans="1:11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</row>
    <row r="351" spans="1:11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</row>
    <row r="352" spans="1:11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</row>
    <row r="353" spans="1:11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</row>
    <row r="354" spans="1:11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</row>
    <row r="355" spans="1:11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</row>
    <row r="356" spans="1:11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</row>
    <row r="357" spans="1:11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</row>
    <row r="358" spans="1:11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</row>
    <row r="359" spans="1:1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</row>
    <row r="360" spans="1:11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</row>
    <row r="361" spans="1:11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</row>
    <row r="362" spans="1:11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</row>
    <row r="363" spans="1:11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</row>
    <row r="364" spans="1:11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</row>
    <row r="365" spans="1:11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</row>
    <row r="366" spans="1:11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</row>
    <row r="367" spans="1:11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</row>
    <row r="368" spans="1:11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</row>
    <row r="369" spans="1:11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</row>
    <row r="370" spans="1:11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</row>
    <row r="371" spans="1:11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</row>
    <row r="372" spans="1:11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</row>
    <row r="373" spans="1:11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</row>
    <row r="374" spans="1:11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</row>
    <row r="375" spans="1:11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</row>
    <row r="376" spans="1:11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</row>
    <row r="377" spans="1:11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</row>
    <row r="378" spans="1:11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</row>
    <row r="379" spans="1:11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</row>
    <row r="380" spans="1:1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</row>
    <row r="381" spans="1:1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</row>
    <row r="382" spans="1:1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</row>
    <row r="383" spans="1:1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</row>
    <row r="384" spans="1:1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</row>
    <row r="385" spans="1:1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</row>
    <row r="386" spans="1:1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</row>
    <row r="387" spans="1:1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</row>
    <row r="388" spans="1:1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</row>
    <row r="389" spans="1:1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</row>
    <row r="390" spans="1:1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</row>
    <row r="391" spans="1:1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</row>
    <row r="392" spans="1:1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</row>
    <row r="393" spans="1:1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</row>
    <row r="394" spans="1:1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</row>
    <row r="395" spans="1:1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</row>
    <row r="396" spans="1:1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</row>
    <row r="397" spans="1:1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</row>
    <row r="398" spans="1:1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</row>
    <row r="399" spans="1:1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</row>
    <row r="400" spans="1:1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</row>
    <row r="401" spans="1:1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</row>
    <row r="402" spans="1:1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</row>
    <row r="403" spans="1:1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</row>
    <row r="404" spans="1:1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</row>
    <row r="405" spans="1:11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</row>
    <row r="406" spans="1:11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</row>
    <row r="407" spans="1:11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</row>
    <row r="408" spans="1:11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</row>
    <row r="409" spans="1:11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</row>
    <row r="410" spans="1:11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</row>
    <row r="411" spans="1:11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</row>
    <row r="412" spans="1:11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</row>
    <row r="413" spans="1:11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</row>
    <row r="414" spans="1:11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</row>
    <row r="415" spans="1:11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</row>
    <row r="416" spans="1:11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</row>
    <row r="417" spans="1:11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</row>
    <row r="418" spans="1:11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</row>
    <row r="419" spans="1:11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</row>
    <row r="420" spans="1:11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</row>
    <row r="421" spans="1:11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</row>
    <row r="422" spans="1:11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</row>
    <row r="423" spans="1:11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</row>
    <row r="424" spans="1:11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</row>
    <row r="425" spans="1:11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</row>
    <row r="426" spans="1:11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</row>
    <row r="427" spans="1:11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</row>
    <row r="428" spans="1:11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</row>
    <row r="429" spans="1:11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</row>
    <row r="430" spans="1:11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</row>
    <row r="431" spans="1:11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</row>
    <row r="432" spans="1:11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</row>
    <row r="433" spans="1:11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</row>
    <row r="434" spans="1:11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</row>
    <row r="435" spans="1:11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</row>
    <row r="436" spans="1:11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</row>
    <row r="437" spans="1:11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</row>
    <row r="438" spans="1:11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</row>
    <row r="439" spans="1:11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</row>
    <row r="440" spans="1:11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</row>
    <row r="441" spans="1:11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</row>
    <row r="442" spans="1:11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</row>
    <row r="443" spans="1:11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</row>
    <row r="444" spans="1:11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</row>
    <row r="445" spans="1:11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</row>
    <row r="446" spans="1:11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</row>
    <row r="447" spans="1:11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</row>
    <row r="448" spans="1:11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</row>
    <row r="449" spans="1:11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</row>
    <row r="450" spans="1:11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</row>
    <row r="451" spans="1:11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</row>
    <row r="452" spans="1:11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</row>
    <row r="453" spans="1:11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</row>
    <row r="454" spans="1:11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</row>
    <row r="455" spans="1:11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</row>
    <row r="456" spans="1:11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</row>
    <row r="457" spans="1:11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</row>
    <row r="458" spans="1:11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</row>
    <row r="459" spans="1:11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</row>
    <row r="460" spans="1:11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</row>
    <row r="461" spans="1:11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</row>
    <row r="462" spans="1:11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</row>
    <row r="463" spans="1:11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</row>
    <row r="464" spans="1:11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</row>
    <row r="465" spans="1:11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</row>
    <row r="466" spans="1:11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</row>
    <row r="467" spans="1:11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</row>
    <row r="468" spans="1:11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</row>
    <row r="469" spans="1:11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</row>
    <row r="470" spans="1:11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</row>
    <row r="471" spans="1:11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</row>
    <row r="472" spans="1:11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</row>
    <row r="473" spans="1:11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</row>
    <row r="474" spans="1:11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</row>
    <row r="475" spans="1:11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</row>
    <row r="476" spans="1:11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</row>
    <row r="477" spans="1:11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</row>
    <row r="478" spans="1:11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</row>
    <row r="479" spans="1:11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</row>
    <row r="480" spans="1:11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</row>
    <row r="481" spans="1:11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</row>
    <row r="482" spans="1:11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</row>
    <row r="483" spans="1:11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</row>
    <row r="484" spans="1:11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</row>
    <row r="485" spans="1:11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</row>
    <row r="486" spans="1:11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</row>
    <row r="487" spans="1:11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</row>
    <row r="488" spans="1:11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</row>
    <row r="489" spans="1:11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</row>
    <row r="490" spans="1:11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</row>
    <row r="491" spans="1:11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</row>
    <row r="492" spans="1:11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</row>
    <row r="493" spans="1:11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</row>
    <row r="494" spans="1:11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</row>
    <row r="495" spans="1:11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</row>
    <row r="496" spans="1:11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</row>
    <row r="497" spans="1:11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</row>
    <row r="498" spans="1:11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</row>
    <row r="499" spans="1:11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</row>
    <row r="500" spans="1:11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</row>
    <row r="501" spans="1:11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</row>
    <row r="502" spans="1:11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</row>
    <row r="503" spans="1:11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</row>
    <row r="504" spans="1:11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</row>
    <row r="505" spans="1:11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</row>
    <row r="506" spans="1:11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</row>
    <row r="507" spans="1:11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</row>
    <row r="508" spans="1:11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</row>
    <row r="509" spans="1:11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</row>
    <row r="510" spans="1:11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</row>
    <row r="511" spans="1:11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</row>
    <row r="512" spans="1:11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</row>
    <row r="513" spans="1:11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</row>
    <row r="514" spans="1:11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</row>
    <row r="515" spans="1:11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</row>
    <row r="516" spans="1:11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</row>
    <row r="517" spans="1:11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</row>
    <row r="518" spans="1:11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</row>
    <row r="519" spans="1:11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</row>
    <row r="520" spans="1:11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</row>
    <row r="521" spans="1:11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</row>
    <row r="522" spans="1:11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</row>
    <row r="523" spans="1:11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</row>
    <row r="524" spans="1:11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</row>
    <row r="525" spans="1:11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</row>
    <row r="526" spans="1:11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</row>
    <row r="527" spans="1:11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</row>
    <row r="528" spans="1:11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</row>
    <row r="529" spans="1:11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</row>
    <row r="530" spans="1:11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</row>
    <row r="531" spans="1:11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</row>
    <row r="532" spans="1:11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</row>
    <row r="533" spans="1:11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</row>
    <row r="534" spans="1:11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</row>
    <row r="535" spans="1:11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</row>
    <row r="536" spans="1:11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</row>
    <row r="537" spans="1:11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</row>
    <row r="538" spans="1:11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</row>
    <row r="539" spans="1:11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</row>
    <row r="540" spans="1:11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</row>
    <row r="541" spans="1:11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</row>
    <row r="542" spans="1:11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</row>
    <row r="543" spans="1:11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</row>
    <row r="544" spans="1:11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</row>
    <row r="545" spans="1:11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</row>
    <row r="546" spans="1:11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</row>
    <row r="547" spans="1:11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</row>
    <row r="548" spans="1:11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</row>
    <row r="549" spans="1:11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</row>
    <row r="550" spans="1:11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</row>
    <row r="551" spans="1:11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</row>
    <row r="552" spans="1:11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</row>
    <row r="553" spans="1:11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</row>
    <row r="554" spans="1:11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</row>
    <row r="555" spans="1:11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</row>
    <row r="556" spans="1:11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</row>
    <row r="557" spans="1:11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</row>
    <row r="558" spans="1:11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</row>
    <row r="559" spans="1:11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</row>
    <row r="560" spans="1:11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</row>
    <row r="561" spans="1:11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</row>
    <row r="562" spans="1:11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</row>
    <row r="563" spans="1:11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</row>
    <row r="564" spans="1:11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</row>
    <row r="565" spans="1:11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</row>
    <row r="566" spans="1:11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</row>
    <row r="567" spans="1:11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</row>
    <row r="568" spans="1:11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</row>
    <row r="569" spans="1:11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</row>
    <row r="570" spans="1:11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</row>
    <row r="571" spans="1:11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</row>
    <row r="572" spans="1:11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</row>
    <row r="573" spans="1:11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</row>
    <row r="574" spans="1:11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</row>
    <row r="575" spans="1:11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</row>
    <row r="576" spans="1:11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</row>
    <row r="577" spans="1:11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</row>
    <row r="578" spans="1:11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</row>
    <row r="579" spans="1:11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</row>
    <row r="580" spans="1:11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</row>
    <row r="581" spans="1:11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</row>
    <row r="582" spans="1:11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</row>
    <row r="583" spans="1:11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</row>
    <row r="584" spans="1:11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</row>
    <row r="585" spans="1:11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</row>
    <row r="586" spans="1:11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</row>
    <row r="587" spans="1:11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</row>
    <row r="588" spans="1:11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</row>
    <row r="589" spans="1:11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</row>
    <row r="590" spans="1:11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</row>
    <row r="591" spans="1:11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</row>
    <row r="592" spans="1:11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</row>
    <row r="593" spans="1:11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</row>
    <row r="594" spans="1:11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</row>
    <row r="595" spans="1:11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</row>
    <row r="596" spans="1:11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</row>
    <row r="597" spans="1:11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</row>
    <row r="598" spans="1:11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</row>
    <row r="599" spans="1:11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</row>
    <row r="600" spans="1:11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</row>
    <row r="601" spans="1:11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</row>
    <row r="602" spans="1:11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</row>
    <row r="603" spans="1:11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</row>
    <row r="604" spans="1:11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</row>
    <row r="605" spans="1:11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</row>
    <row r="606" spans="1:11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</row>
    <row r="607" spans="1:11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</row>
    <row r="608" spans="1:11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</row>
    <row r="609" spans="1:11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</row>
    <row r="610" spans="1:11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</row>
    <row r="611" spans="1:11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</row>
    <row r="612" spans="1:11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</row>
    <row r="613" spans="1:11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</row>
    <row r="614" spans="1:11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</row>
    <row r="615" spans="1:11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</row>
    <row r="616" spans="1:11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</row>
    <row r="617" spans="1:11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</row>
    <row r="618" spans="1:11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</row>
    <row r="619" spans="1:11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</row>
    <row r="620" spans="1:11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</row>
    <row r="621" spans="1:11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</row>
    <row r="622" spans="1:11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</row>
    <row r="623" spans="1:11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</row>
    <row r="624" spans="1:11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</row>
    <row r="625" spans="1:11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</row>
    <row r="626" spans="1:11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</row>
    <row r="627" spans="1:11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</row>
    <row r="628" spans="1:11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</row>
    <row r="629" spans="1:11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</row>
    <row r="630" spans="1:11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</row>
    <row r="631" spans="1:11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</row>
    <row r="632" spans="1:11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</row>
    <row r="633" spans="1:11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</row>
    <row r="634" spans="1:11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</row>
    <row r="635" spans="1:11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</row>
    <row r="636" spans="1:11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</row>
    <row r="637" spans="1:11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</row>
    <row r="638" spans="1:11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</row>
    <row r="639" spans="1:11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</row>
    <row r="640" spans="1:11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</row>
    <row r="641" spans="1:11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</row>
    <row r="642" spans="1:11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</row>
    <row r="643" spans="1:11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</row>
    <row r="644" spans="1:11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</row>
    <row r="645" spans="1:11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</row>
    <row r="646" spans="1:11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</row>
    <row r="647" spans="1:11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</row>
    <row r="648" spans="1:11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</row>
    <row r="649" spans="1:11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</row>
    <row r="650" spans="1:11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</row>
    <row r="651" spans="1:11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</row>
    <row r="652" spans="1:11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</row>
    <row r="653" spans="1:11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</row>
    <row r="654" spans="1:11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</row>
    <row r="655" spans="1:11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</row>
    <row r="656" spans="1:11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</row>
    <row r="657" spans="1:11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</row>
    <row r="658" spans="1:11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</row>
    <row r="659" spans="1:11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</row>
    <row r="660" spans="1:11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</row>
    <row r="661" spans="1:11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</row>
    <row r="662" spans="1:11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</row>
    <row r="663" spans="1:11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</row>
    <row r="664" spans="1:11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</row>
    <row r="665" spans="1:11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</row>
    <row r="666" spans="1:11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</row>
    <row r="667" spans="1:11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</row>
    <row r="668" spans="1:11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</row>
    <row r="669" spans="1:11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</row>
    <row r="670" spans="1:11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</row>
    <row r="671" spans="1:11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</row>
    <row r="672" spans="1:11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</row>
    <row r="673" spans="1:11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</row>
    <row r="674" spans="1:11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</row>
    <row r="675" spans="1:11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</row>
    <row r="676" spans="1:11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</row>
    <row r="677" spans="1:11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</row>
    <row r="678" spans="1:11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</row>
    <row r="679" spans="1:11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</row>
    <row r="680" spans="1:11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</row>
    <row r="681" spans="1:11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</row>
    <row r="682" spans="1:11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</row>
    <row r="683" spans="1:11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</row>
    <row r="684" spans="1:11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</row>
    <row r="685" spans="1:11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</row>
    <row r="686" spans="1:11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</row>
    <row r="687" spans="1:11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</row>
    <row r="688" spans="1:11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</row>
    <row r="689" spans="1:11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</row>
    <row r="690" spans="1:11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</row>
    <row r="691" spans="1:11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</row>
    <row r="692" spans="1:11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</row>
    <row r="693" spans="1:11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</row>
    <row r="694" spans="1:11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</row>
    <row r="695" spans="1:11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</row>
    <row r="696" spans="1:11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</row>
    <row r="697" spans="1:11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</row>
    <row r="698" spans="1:11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</row>
    <row r="699" spans="1:11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</row>
    <row r="700" spans="1:11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</row>
    <row r="701" spans="1:11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</row>
    <row r="702" spans="1:11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</row>
    <row r="703" spans="1:11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</row>
    <row r="704" spans="1:11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</row>
    <row r="705" spans="1:11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</row>
    <row r="706" spans="1:11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</row>
    <row r="707" spans="1:11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</row>
    <row r="708" spans="1:11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</row>
    <row r="709" spans="1:11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</row>
    <row r="710" spans="1:11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</row>
    <row r="711" spans="1:11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</row>
    <row r="712" spans="1:11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</row>
    <row r="713" spans="1:11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</row>
    <row r="714" spans="1:11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</row>
    <row r="715" spans="1:11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</row>
    <row r="716" spans="1:11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</row>
    <row r="717" spans="1:11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</row>
    <row r="718" spans="1:11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</row>
    <row r="719" spans="1:11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</row>
  </sheetData>
  <sheetProtection/>
  <mergeCells count="15">
    <mergeCell ref="V1:V2"/>
    <mergeCell ref="W1:W2"/>
    <mergeCell ref="E1:E2"/>
    <mergeCell ref="J1:J2"/>
    <mergeCell ref="K1:M1"/>
    <mergeCell ref="N1:N2"/>
    <mergeCell ref="O1:Q1"/>
    <mergeCell ref="R1:R2"/>
    <mergeCell ref="S1:U1"/>
    <mergeCell ref="A1:A2"/>
    <mergeCell ref="B1:B2"/>
    <mergeCell ref="C1:C2"/>
    <mergeCell ref="D1:D2"/>
    <mergeCell ref="F1:F2"/>
    <mergeCell ref="G1:I1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79">
      <selection activeCell="M100" sqref="M100"/>
    </sheetView>
  </sheetViews>
  <sheetFormatPr defaultColWidth="9.140625" defaultRowHeight="15"/>
  <cols>
    <col min="2" max="2" width="18.8515625" style="0" customWidth="1"/>
    <col min="3" max="3" width="17.00390625" style="0" customWidth="1"/>
  </cols>
  <sheetData>
    <row r="1" spans="1:23" ht="15">
      <c r="A1" s="1">
        <v>1</v>
      </c>
      <c r="B1" s="1" t="s">
        <v>12</v>
      </c>
      <c r="C1" s="1" t="s">
        <v>17</v>
      </c>
      <c r="D1" s="6" t="s">
        <v>14</v>
      </c>
      <c r="E1" s="11">
        <f>R1+V1</f>
        <v>75</v>
      </c>
      <c r="F1" s="8">
        <v>24</v>
      </c>
      <c r="G1" s="1"/>
      <c r="H1" s="1"/>
      <c r="I1" s="6"/>
      <c r="J1" s="10">
        <f>((G1+H1+I1)*100)/F1</f>
        <v>0</v>
      </c>
      <c r="K1" s="8"/>
      <c r="L1" s="1">
        <v>2</v>
      </c>
      <c r="M1" s="6">
        <v>4</v>
      </c>
      <c r="N1" s="11">
        <f>((K1+L1+M1)*100)/F1</f>
        <v>25</v>
      </c>
      <c r="O1" s="8">
        <v>7</v>
      </c>
      <c r="P1" s="1">
        <v>3</v>
      </c>
      <c r="Q1" s="6">
        <v>3</v>
      </c>
      <c r="R1" s="11">
        <f>((O1+P1+Q1)*100)/F1</f>
        <v>54.166666666666664</v>
      </c>
      <c r="S1" s="8">
        <v>4</v>
      </c>
      <c r="T1" s="1">
        <v>1</v>
      </c>
      <c r="U1" s="6"/>
      <c r="V1" s="11">
        <f>(((S1+T1+U1))*100)/F1</f>
        <v>20.833333333333332</v>
      </c>
      <c r="W1" s="12">
        <f>(G1*1+H1*2+I1*3+K1*4+L1*5+M1*6+O1*7+P1*8+Q1*9+S1*10+T1*11+U1*12)/F1</f>
        <v>7.708333333333333</v>
      </c>
    </row>
    <row r="2" spans="1:23" ht="15">
      <c r="A2" s="1"/>
      <c r="B2" s="1"/>
      <c r="C2" s="1" t="s">
        <v>18</v>
      </c>
      <c r="D2" s="6"/>
      <c r="E2" s="11">
        <f aca="true" t="shared" si="0" ref="E2:E7">R2+V2</f>
        <v>79.16666666666666</v>
      </c>
      <c r="F2" s="8">
        <v>24</v>
      </c>
      <c r="G2" s="1"/>
      <c r="H2" s="1"/>
      <c r="I2" s="6"/>
      <c r="J2" s="10">
        <f aca="true" t="shared" si="1" ref="J2:J7">((G2+H2+I2)*100)/F2</f>
        <v>0</v>
      </c>
      <c r="K2" s="8"/>
      <c r="L2" s="1">
        <v>2</v>
      </c>
      <c r="M2" s="6">
        <v>3</v>
      </c>
      <c r="N2" s="11">
        <f aca="true" t="shared" si="2" ref="N2:N7">((K2+L2+M2)*100)/F2</f>
        <v>20.833333333333332</v>
      </c>
      <c r="O2" s="8">
        <v>5</v>
      </c>
      <c r="P2" s="1">
        <v>3</v>
      </c>
      <c r="Q2" s="6">
        <v>5</v>
      </c>
      <c r="R2" s="11">
        <f aca="true" t="shared" si="3" ref="R2:R7">((O2+P2+Q2)*100)/F2</f>
        <v>54.166666666666664</v>
      </c>
      <c r="S2" s="8">
        <v>6</v>
      </c>
      <c r="T2" s="1"/>
      <c r="U2" s="6"/>
      <c r="V2" s="11">
        <f aca="true" t="shared" si="4" ref="V2:V7">(((S2+T2+U2))*100)/F2</f>
        <v>25</v>
      </c>
      <c r="W2" s="12">
        <f aca="true" t="shared" si="5" ref="W2:W7">(G2*1+H2*2+I2*3+K2*4+L2*5+M2*6+O2*7+P2*8+Q2*9+S2*10+T2*11+U2*12)/F2</f>
        <v>8</v>
      </c>
    </row>
    <row r="3" spans="1:23" ht="15">
      <c r="A3" s="1"/>
      <c r="B3" s="1"/>
      <c r="C3" s="1" t="s">
        <v>32</v>
      </c>
      <c r="D3" s="6"/>
      <c r="E3" s="11">
        <f t="shared" si="0"/>
        <v>75</v>
      </c>
      <c r="F3" s="8">
        <v>24</v>
      </c>
      <c r="G3" s="1"/>
      <c r="H3" s="1"/>
      <c r="I3" s="6"/>
      <c r="J3" s="10">
        <f t="shared" si="1"/>
        <v>0</v>
      </c>
      <c r="K3" s="8"/>
      <c r="L3" s="1">
        <v>2</v>
      </c>
      <c r="M3" s="6">
        <v>4</v>
      </c>
      <c r="N3" s="11">
        <f t="shared" si="2"/>
        <v>25</v>
      </c>
      <c r="O3" s="8">
        <v>3</v>
      </c>
      <c r="P3" s="1">
        <v>5</v>
      </c>
      <c r="Q3" s="6">
        <v>6</v>
      </c>
      <c r="R3" s="11">
        <f t="shared" si="3"/>
        <v>58.333333333333336</v>
      </c>
      <c r="S3" s="8">
        <v>3</v>
      </c>
      <c r="T3" s="1">
        <v>1</v>
      </c>
      <c r="U3" s="6"/>
      <c r="V3" s="11">
        <f t="shared" si="4"/>
        <v>16.666666666666668</v>
      </c>
      <c r="W3" s="12">
        <f t="shared" si="5"/>
        <v>7.916666666666667</v>
      </c>
    </row>
    <row r="4" spans="1:23" ht="15">
      <c r="A4" s="1"/>
      <c r="B4" s="1"/>
      <c r="C4" s="1" t="s">
        <v>19</v>
      </c>
      <c r="D4" s="6"/>
      <c r="E4" s="11">
        <f t="shared" si="0"/>
        <v>95.83333333333334</v>
      </c>
      <c r="F4" s="8">
        <v>24</v>
      </c>
      <c r="G4" s="1"/>
      <c r="H4" s="1"/>
      <c r="I4" s="6"/>
      <c r="J4" s="10">
        <f t="shared" si="1"/>
        <v>0</v>
      </c>
      <c r="K4" s="8"/>
      <c r="L4" s="1"/>
      <c r="M4" s="6">
        <v>1</v>
      </c>
      <c r="N4" s="11">
        <f t="shared" si="2"/>
        <v>4.166666666666667</v>
      </c>
      <c r="O4" s="8">
        <v>4</v>
      </c>
      <c r="P4" s="1">
        <v>4</v>
      </c>
      <c r="Q4" s="6">
        <v>7</v>
      </c>
      <c r="R4" s="11">
        <f t="shared" si="3"/>
        <v>62.5</v>
      </c>
      <c r="S4" s="8">
        <v>8</v>
      </c>
      <c r="T4" s="1"/>
      <c r="U4" s="6"/>
      <c r="V4" s="11">
        <f t="shared" si="4"/>
        <v>33.333333333333336</v>
      </c>
      <c r="W4" s="12">
        <f t="shared" si="5"/>
        <v>8.708333333333334</v>
      </c>
    </row>
    <row r="5" spans="1:23" ht="15">
      <c r="A5" s="2"/>
      <c r="B5" s="2"/>
      <c r="C5" s="3" t="s">
        <v>33</v>
      </c>
      <c r="D5" s="6"/>
      <c r="E5" s="11">
        <f t="shared" si="0"/>
        <v>70.83333333333333</v>
      </c>
      <c r="F5" s="8">
        <v>24</v>
      </c>
      <c r="G5" s="2"/>
      <c r="H5" s="2"/>
      <c r="I5" s="7"/>
      <c r="J5" s="10">
        <f t="shared" si="1"/>
        <v>0</v>
      </c>
      <c r="K5" s="9">
        <v>1</v>
      </c>
      <c r="L5" s="2">
        <v>1</v>
      </c>
      <c r="M5" s="7">
        <v>5</v>
      </c>
      <c r="N5" s="11">
        <f t="shared" si="2"/>
        <v>29.166666666666668</v>
      </c>
      <c r="O5" s="9">
        <v>3</v>
      </c>
      <c r="P5" s="2">
        <v>6</v>
      </c>
      <c r="Q5" s="7">
        <v>1</v>
      </c>
      <c r="R5" s="11">
        <f t="shared" si="3"/>
        <v>41.666666666666664</v>
      </c>
      <c r="S5" s="9">
        <v>5</v>
      </c>
      <c r="T5" s="2">
        <v>2</v>
      </c>
      <c r="U5" s="7"/>
      <c r="V5" s="11">
        <f t="shared" si="4"/>
        <v>29.166666666666668</v>
      </c>
      <c r="W5" s="12">
        <f t="shared" si="5"/>
        <v>7.875</v>
      </c>
    </row>
    <row r="6" spans="1:23" ht="15">
      <c r="A6" s="2"/>
      <c r="B6" s="2"/>
      <c r="C6" s="3" t="s">
        <v>34</v>
      </c>
      <c r="D6" s="6"/>
      <c r="E6" s="11">
        <f t="shared" si="0"/>
        <v>83.33333333333333</v>
      </c>
      <c r="F6" s="8">
        <v>24</v>
      </c>
      <c r="G6" s="2"/>
      <c r="H6" s="2"/>
      <c r="I6" s="7"/>
      <c r="J6" s="10">
        <f t="shared" si="1"/>
        <v>0</v>
      </c>
      <c r="K6" s="9"/>
      <c r="L6" s="2">
        <v>1</v>
      </c>
      <c r="M6" s="7">
        <v>3</v>
      </c>
      <c r="N6" s="11">
        <f t="shared" si="2"/>
        <v>16.666666666666668</v>
      </c>
      <c r="O6" s="9">
        <v>5</v>
      </c>
      <c r="P6" s="2">
        <v>6</v>
      </c>
      <c r="Q6" s="7">
        <v>4</v>
      </c>
      <c r="R6" s="11">
        <f t="shared" si="3"/>
        <v>62.5</v>
      </c>
      <c r="S6" s="9">
        <v>4</v>
      </c>
      <c r="T6" s="2">
        <v>1</v>
      </c>
      <c r="U6" s="7"/>
      <c r="V6" s="11">
        <f t="shared" si="4"/>
        <v>20.833333333333332</v>
      </c>
      <c r="W6" s="12">
        <f t="shared" si="5"/>
        <v>8.041666666666666</v>
      </c>
    </row>
    <row r="7" spans="1:23" ht="15">
      <c r="A7" s="2"/>
      <c r="B7" s="2"/>
      <c r="C7" s="2" t="s">
        <v>35</v>
      </c>
      <c r="D7" s="7"/>
      <c r="E7" s="11">
        <f t="shared" si="0"/>
        <v>87.5</v>
      </c>
      <c r="F7" s="9">
        <v>24</v>
      </c>
      <c r="G7" s="2"/>
      <c r="H7" s="2"/>
      <c r="I7" s="7"/>
      <c r="J7" s="10">
        <f t="shared" si="1"/>
        <v>0</v>
      </c>
      <c r="K7" s="9"/>
      <c r="L7" s="2">
        <v>1</v>
      </c>
      <c r="M7" s="7">
        <v>2</v>
      </c>
      <c r="N7" s="11">
        <f t="shared" si="2"/>
        <v>12.5</v>
      </c>
      <c r="O7" s="9">
        <v>4</v>
      </c>
      <c r="P7" s="2">
        <v>1</v>
      </c>
      <c r="Q7" s="7">
        <v>4</v>
      </c>
      <c r="R7" s="11">
        <f t="shared" si="3"/>
        <v>37.5</v>
      </c>
      <c r="S7" s="9">
        <v>7</v>
      </c>
      <c r="T7" s="2">
        <v>5</v>
      </c>
      <c r="U7" s="7"/>
      <c r="V7" s="11">
        <f t="shared" si="4"/>
        <v>50</v>
      </c>
      <c r="W7" s="12">
        <f t="shared" si="5"/>
        <v>8.916666666666666</v>
      </c>
    </row>
    <row r="14" spans="1:23" ht="15">
      <c r="A14" s="2">
        <v>2</v>
      </c>
      <c r="B14" s="2" t="s">
        <v>28</v>
      </c>
      <c r="C14" s="1" t="s">
        <v>17</v>
      </c>
      <c r="D14" s="7" t="s">
        <v>23</v>
      </c>
      <c r="E14" s="11">
        <f aca="true" t="shared" si="6" ref="E14:E19">R14+V14</f>
        <v>76.92307692307692</v>
      </c>
      <c r="F14" s="9">
        <v>26</v>
      </c>
      <c r="G14" s="2"/>
      <c r="H14" s="2"/>
      <c r="I14" s="7"/>
      <c r="J14" s="10">
        <f aca="true" t="shared" si="7" ref="J14:J19">((G14+H14+I14)*100)/F14</f>
        <v>0</v>
      </c>
      <c r="K14" s="9">
        <v>1</v>
      </c>
      <c r="L14" s="2"/>
      <c r="M14" s="7">
        <v>5</v>
      </c>
      <c r="N14" s="11">
        <f aca="true" t="shared" si="8" ref="N14:N19">((K14+L14+M14)*100)/F14</f>
        <v>23.076923076923077</v>
      </c>
      <c r="O14" s="9">
        <v>5</v>
      </c>
      <c r="P14" s="2">
        <v>6</v>
      </c>
      <c r="Q14" s="7">
        <v>4</v>
      </c>
      <c r="R14" s="11">
        <f aca="true" t="shared" si="9" ref="R14:R19">((O14+P14+Q14)*100)/F14</f>
        <v>57.69230769230769</v>
      </c>
      <c r="S14" s="9">
        <v>4</v>
      </c>
      <c r="T14" s="2">
        <v>1</v>
      </c>
      <c r="U14" s="7"/>
      <c r="V14" s="11">
        <f aca="true" t="shared" si="10" ref="V14:V19">(((S14+T14+U14))*100)/F14</f>
        <v>19.23076923076923</v>
      </c>
      <c r="W14" s="12">
        <f aca="true" t="shared" si="11" ref="W14:W19">(G14*1+H14*2+I14*3+K14*4+L14*5+M14*6+O14*7+P14*8+Q14*9+S14*10+T14*11+U14*12)/F14</f>
        <v>7.846153846153846</v>
      </c>
    </row>
    <row r="15" spans="1:23" ht="15">
      <c r="A15" s="2"/>
      <c r="B15" s="2"/>
      <c r="C15" s="1" t="s">
        <v>18</v>
      </c>
      <c r="D15" s="7"/>
      <c r="E15" s="11">
        <f t="shared" si="6"/>
        <v>88.46153846153847</v>
      </c>
      <c r="F15" s="9">
        <v>26</v>
      </c>
      <c r="G15" s="2"/>
      <c r="H15" s="2"/>
      <c r="I15" s="7"/>
      <c r="J15" s="10">
        <f t="shared" si="7"/>
        <v>0</v>
      </c>
      <c r="K15" s="9">
        <v>1</v>
      </c>
      <c r="L15" s="2"/>
      <c r="M15" s="7">
        <v>2</v>
      </c>
      <c r="N15" s="11">
        <f t="shared" si="8"/>
        <v>11.538461538461538</v>
      </c>
      <c r="O15" s="9">
        <v>3</v>
      </c>
      <c r="P15" s="2">
        <v>8</v>
      </c>
      <c r="Q15" s="7">
        <v>5</v>
      </c>
      <c r="R15" s="11">
        <f t="shared" si="9"/>
        <v>61.53846153846154</v>
      </c>
      <c r="S15" s="9">
        <v>5</v>
      </c>
      <c r="T15" s="2">
        <v>2</v>
      </c>
      <c r="U15" s="7"/>
      <c r="V15" s="11">
        <f t="shared" si="10"/>
        <v>26.923076923076923</v>
      </c>
      <c r="W15" s="12">
        <f t="shared" si="11"/>
        <v>8.384615384615385</v>
      </c>
    </row>
    <row r="16" spans="1:23" ht="15">
      <c r="A16" s="2"/>
      <c r="B16" s="2"/>
      <c r="C16" s="1" t="s">
        <v>32</v>
      </c>
      <c r="D16" s="7"/>
      <c r="E16" s="11">
        <f t="shared" si="6"/>
        <v>76.92307692307692</v>
      </c>
      <c r="F16" s="9">
        <v>26</v>
      </c>
      <c r="G16" s="2"/>
      <c r="H16" s="2"/>
      <c r="I16" s="7"/>
      <c r="J16" s="10">
        <f t="shared" si="7"/>
        <v>0</v>
      </c>
      <c r="K16" s="9">
        <v>1</v>
      </c>
      <c r="L16" s="2">
        <v>1</v>
      </c>
      <c r="M16" s="7">
        <v>4</v>
      </c>
      <c r="N16" s="11">
        <f t="shared" si="8"/>
        <v>23.076923076923077</v>
      </c>
      <c r="O16" s="9">
        <v>3</v>
      </c>
      <c r="P16" s="2">
        <v>8</v>
      </c>
      <c r="Q16" s="7">
        <v>4</v>
      </c>
      <c r="R16" s="11">
        <f t="shared" si="9"/>
        <v>57.69230769230769</v>
      </c>
      <c r="S16" s="9">
        <v>4</v>
      </c>
      <c r="T16" s="2">
        <v>1</v>
      </c>
      <c r="U16" s="7"/>
      <c r="V16" s="11">
        <f t="shared" si="10"/>
        <v>19.23076923076923</v>
      </c>
      <c r="W16" s="12">
        <f t="shared" si="11"/>
        <v>7.884615384615385</v>
      </c>
    </row>
    <row r="17" spans="1:23" ht="15">
      <c r="A17" s="2"/>
      <c r="B17" s="2"/>
      <c r="C17" s="1" t="s">
        <v>19</v>
      </c>
      <c r="D17" s="7"/>
      <c r="E17" s="11">
        <f t="shared" si="6"/>
        <v>92.3076923076923</v>
      </c>
      <c r="F17" s="9">
        <v>26</v>
      </c>
      <c r="G17" s="2"/>
      <c r="H17" s="2"/>
      <c r="I17" s="7"/>
      <c r="J17" s="10">
        <f t="shared" si="7"/>
        <v>0</v>
      </c>
      <c r="K17" s="9"/>
      <c r="L17" s="2">
        <v>1</v>
      </c>
      <c r="M17" s="7">
        <v>1</v>
      </c>
      <c r="N17" s="11">
        <f t="shared" si="8"/>
        <v>7.6923076923076925</v>
      </c>
      <c r="O17" s="9">
        <v>4</v>
      </c>
      <c r="P17" s="2">
        <v>1</v>
      </c>
      <c r="Q17" s="7">
        <v>10</v>
      </c>
      <c r="R17" s="11">
        <f t="shared" si="9"/>
        <v>57.69230769230769</v>
      </c>
      <c r="S17" s="9">
        <v>4</v>
      </c>
      <c r="T17" s="2">
        <v>2</v>
      </c>
      <c r="U17" s="7">
        <v>3</v>
      </c>
      <c r="V17" s="11">
        <f t="shared" si="10"/>
        <v>34.61538461538461</v>
      </c>
      <c r="W17" s="12">
        <f t="shared" si="11"/>
        <v>9.038461538461538</v>
      </c>
    </row>
    <row r="18" spans="1:23" ht="15">
      <c r="A18" s="2"/>
      <c r="B18" s="2"/>
      <c r="C18" s="3" t="s">
        <v>33</v>
      </c>
      <c r="D18" s="7"/>
      <c r="E18" s="11">
        <f t="shared" si="6"/>
        <v>84.61538461538461</v>
      </c>
      <c r="F18" s="9">
        <v>26</v>
      </c>
      <c r="G18" s="2"/>
      <c r="H18" s="2"/>
      <c r="I18" s="7"/>
      <c r="J18" s="10">
        <f t="shared" si="7"/>
        <v>0</v>
      </c>
      <c r="K18" s="9">
        <v>1</v>
      </c>
      <c r="L18" s="2">
        <v>1</v>
      </c>
      <c r="M18" s="7">
        <v>2</v>
      </c>
      <c r="N18" s="11">
        <f t="shared" si="8"/>
        <v>15.384615384615385</v>
      </c>
      <c r="O18" s="9">
        <v>5</v>
      </c>
      <c r="P18" s="2">
        <v>3</v>
      </c>
      <c r="Q18" s="7">
        <v>7</v>
      </c>
      <c r="R18" s="11">
        <f t="shared" si="9"/>
        <v>57.69230769230769</v>
      </c>
      <c r="S18" s="9">
        <v>6</v>
      </c>
      <c r="T18" s="2">
        <v>1</v>
      </c>
      <c r="U18" s="7"/>
      <c r="V18" s="11">
        <f t="shared" si="10"/>
        <v>26.923076923076923</v>
      </c>
      <c r="W18" s="12">
        <f t="shared" si="11"/>
        <v>8.23076923076923</v>
      </c>
    </row>
    <row r="19" spans="1:23" ht="15">
      <c r="A19" s="2"/>
      <c r="B19" s="2"/>
      <c r="C19" s="3" t="s">
        <v>34</v>
      </c>
      <c r="D19" s="7"/>
      <c r="E19" s="11">
        <f t="shared" si="6"/>
        <v>92.3076923076923</v>
      </c>
      <c r="F19" s="9">
        <v>26</v>
      </c>
      <c r="G19" s="2"/>
      <c r="H19" s="2"/>
      <c r="I19" s="7"/>
      <c r="J19" s="10">
        <f t="shared" si="7"/>
        <v>0</v>
      </c>
      <c r="K19" s="9"/>
      <c r="L19" s="2">
        <v>2</v>
      </c>
      <c r="M19" s="7"/>
      <c r="N19" s="11">
        <f t="shared" si="8"/>
        <v>7.6923076923076925</v>
      </c>
      <c r="O19" s="9">
        <v>4</v>
      </c>
      <c r="P19" s="2">
        <v>4</v>
      </c>
      <c r="Q19" s="7">
        <v>9</v>
      </c>
      <c r="R19" s="11">
        <f t="shared" si="9"/>
        <v>65.38461538461539</v>
      </c>
      <c r="S19" s="9">
        <v>5</v>
      </c>
      <c r="T19" s="2">
        <v>2</v>
      </c>
      <c r="U19" s="7"/>
      <c r="V19" s="11">
        <f t="shared" si="10"/>
        <v>26.923076923076923</v>
      </c>
      <c r="W19" s="12">
        <f t="shared" si="11"/>
        <v>8.576923076923077</v>
      </c>
    </row>
    <row r="23" spans="1:23" ht="15">
      <c r="A23" s="2">
        <v>3</v>
      </c>
      <c r="B23" s="2" t="s">
        <v>29</v>
      </c>
      <c r="C23" s="2" t="s">
        <v>17</v>
      </c>
      <c r="D23" s="7" t="s">
        <v>21</v>
      </c>
      <c r="E23" s="11">
        <f>R23+V23</f>
        <v>100</v>
      </c>
      <c r="F23" s="9">
        <v>25</v>
      </c>
      <c r="G23" s="2"/>
      <c r="H23" s="2"/>
      <c r="I23" s="7"/>
      <c r="J23" s="10">
        <f>((G23+H23+I23)*100)/F23</f>
        <v>0</v>
      </c>
      <c r="K23" s="9"/>
      <c r="L23" s="2"/>
      <c r="M23" s="7"/>
      <c r="N23" s="11">
        <f>((K23+L23+M23)*100)/F23</f>
        <v>0</v>
      </c>
      <c r="O23" s="9">
        <v>3</v>
      </c>
      <c r="P23" s="2">
        <v>5</v>
      </c>
      <c r="Q23" s="7">
        <v>11</v>
      </c>
      <c r="R23" s="11">
        <f>((O23+P23+Q23)*100)/F23</f>
        <v>76</v>
      </c>
      <c r="S23" s="9">
        <v>4</v>
      </c>
      <c r="T23" s="2">
        <v>2</v>
      </c>
      <c r="U23" s="7"/>
      <c r="V23" s="11">
        <f>(((S23+T23+U23))*100)/F23</f>
        <v>24</v>
      </c>
      <c r="W23" s="12">
        <f>(G23*1+H23*2+I23*3+K23*4+L23*5+M23*6+O23*7+P23*8+Q23*9+S23*10+T23*11+U23*12)/F23</f>
        <v>8.88</v>
      </c>
    </row>
    <row r="24" spans="1:23" ht="12.75" customHeight="1">
      <c r="A24" s="2"/>
      <c r="B24" s="2"/>
      <c r="C24" s="2" t="s">
        <v>20</v>
      </c>
      <c r="D24" s="7"/>
      <c r="E24" s="11">
        <f>R24+V24</f>
        <v>96</v>
      </c>
      <c r="F24" s="9">
        <v>25</v>
      </c>
      <c r="G24" s="2"/>
      <c r="H24" s="2"/>
      <c r="I24" s="7"/>
      <c r="J24" s="10">
        <f>((G24+H24+I24)*100)/F24</f>
        <v>0</v>
      </c>
      <c r="K24" s="9"/>
      <c r="L24" s="2"/>
      <c r="M24" s="7">
        <v>1</v>
      </c>
      <c r="N24" s="11">
        <f>((K24+L24+M24)*100)/F24</f>
        <v>4</v>
      </c>
      <c r="O24" s="9">
        <v>3</v>
      </c>
      <c r="P24" s="2">
        <v>1</v>
      </c>
      <c r="Q24" s="7">
        <v>8</v>
      </c>
      <c r="R24" s="11">
        <f>((O24+P24+Q24)*100)/F24</f>
        <v>48</v>
      </c>
      <c r="S24" s="9">
        <v>5</v>
      </c>
      <c r="T24" s="2">
        <v>7</v>
      </c>
      <c r="U24" s="7"/>
      <c r="V24" s="11">
        <f>(((S24+T24+U24))*100)/F24</f>
        <v>48</v>
      </c>
      <c r="W24" s="12">
        <f>(G24*1+H24*2+I24*3+K24*4+L24*5+M24*6+O24*7+P24*8+Q24*9+S24*10+T24*11+U24*12)/F24</f>
        <v>9.36</v>
      </c>
    </row>
    <row r="25" spans="1:23" ht="15">
      <c r="A25" s="2"/>
      <c r="B25" s="2"/>
      <c r="C25" s="2" t="s">
        <v>32</v>
      </c>
      <c r="D25" s="7"/>
      <c r="E25" s="11">
        <f>R25+V25</f>
        <v>100</v>
      </c>
      <c r="F25" s="9">
        <v>25</v>
      </c>
      <c r="G25" s="2"/>
      <c r="H25" s="2"/>
      <c r="I25" s="7"/>
      <c r="J25" s="10">
        <f>((G25+H25+I25)*100)/F25</f>
        <v>0</v>
      </c>
      <c r="K25" s="9"/>
      <c r="L25" s="2"/>
      <c r="M25" s="7"/>
      <c r="N25" s="11">
        <f>((K25+L25+M25)*100)/F25</f>
        <v>0</v>
      </c>
      <c r="O25" s="9">
        <v>5</v>
      </c>
      <c r="P25" s="2">
        <v>5</v>
      </c>
      <c r="Q25" s="7">
        <v>7</v>
      </c>
      <c r="R25" s="11">
        <f>((O25+P25+Q25)*100)/F25</f>
        <v>68</v>
      </c>
      <c r="S25" s="9">
        <v>6</v>
      </c>
      <c r="T25" s="2">
        <v>2</v>
      </c>
      <c r="U25" s="7"/>
      <c r="V25" s="11">
        <f>(((S25+T25+U25))*100)/F25</f>
        <v>32</v>
      </c>
      <c r="W25" s="12">
        <f>(G25*1+H25*2+I25*3+K25*4+L25*5+M25*6+O25*7+P25*8+Q25*9+S25*10+T25*11+U25*12)/F25</f>
        <v>8.8</v>
      </c>
    </row>
    <row r="26" spans="1:23" ht="15">
      <c r="A26" s="2"/>
      <c r="B26" s="2"/>
      <c r="C26" s="2" t="s">
        <v>33</v>
      </c>
      <c r="D26" s="7"/>
      <c r="E26" s="11">
        <f>R26+V26</f>
        <v>100</v>
      </c>
      <c r="F26" s="9">
        <v>25</v>
      </c>
      <c r="G26" s="2"/>
      <c r="H26" s="2"/>
      <c r="I26" s="7"/>
      <c r="J26" s="10">
        <f>((G26+H26+I26)*100)/F26</f>
        <v>0</v>
      </c>
      <c r="K26" s="9"/>
      <c r="L26" s="2"/>
      <c r="M26" s="7"/>
      <c r="N26" s="11">
        <f>((K26+L26+M26)*100)/F26</f>
        <v>0</v>
      </c>
      <c r="O26" s="9">
        <v>2</v>
      </c>
      <c r="P26" s="2">
        <v>9</v>
      </c>
      <c r="Q26" s="7">
        <v>7</v>
      </c>
      <c r="R26" s="11">
        <f>((O26+P26+Q26)*100)/F26</f>
        <v>72</v>
      </c>
      <c r="S26" s="9">
        <v>6</v>
      </c>
      <c r="T26" s="2">
        <v>1</v>
      </c>
      <c r="U26" s="7"/>
      <c r="V26" s="11">
        <f>(((S26+T26+U26))*100)/F26</f>
        <v>28</v>
      </c>
      <c r="W26" s="12">
        <f>(G26*1+H26*2+I26*3+K26*4+L26*5+M26*6+O26*7+P26*8+Q26*9+S26*10+T26*11+U26*12)/F26</f>
        <v>8.8</v>
      </c>
    </row>
    <row r="27" spans="1:23" ht="15">
      <c r="A27" s="2"/>
      <c r="B27" s="2"/>
      <c r="C27" s="2" t="s">
        <v>36</v>
      </c>
      <c r="D27" s="7"/>
      <c r="E27" s="11">
        <f>R27+V27</f>
        <v>88</v>
      </c>
      <c r="F27" s="9">
        <v>25</v>
      </c>
      <c r="G27" s="2"/>
      <c r="H27" s="2"/>
      <c r="I27" s="7"/>
      <c r="J27" s="10">
        <f>((G27+H27+I27)*100)/F27</f>
        <v>0</v>
      </c>
      <c r="K27" s="9"/>
      <c r="L27" s="2"/>
      <c r="M27" s="7">
        <v>3</v>
      </c>
      <c r="N27" s="11">
        <f>((K27+L27+M27)*100)/F27</f>
        <v>12</v>
      </c>
      <c r="O27" s="9">
        <v>2</v>
      </c>
      <c r="P27" s="2">
        <v>4</v>
      </c>
      <c r="Q27" s="7">
        <v>7</v>
      </c>
      <c r="R27" s="11">
        <f>((O27+P27+Q27)*100)/F27</f>
        <v>52</v>
      </c>
      <c r="S27" s="9">
        <v>7</v>
      </c>
      <c r="T27" s="2">
        <v>2</v>
      </c>
      <c r="U27" s="7"/>
      <c r="V27" s="11">
        <f>(((S27+T27+U27))*100)/F27</f>
        <v>36</v>
      </c>
      <c r="W27" s="12">
        <f>(G27*1+H27*2+I27*3+K27*4+L27*5+M27*6+O27*7+P27*8+Q27*9+S27*10+T27*11+U27*12)/F27</f>
        <v>8.76</v>
      </c>
    </row>
    <row r="32" spans="1:23" ht="15">
      <c r="A32" s="2">
        <v>4</v>
      </c>
      <c r="B32" s="2" t="s">
        <v>37</v>
      </c>
      <c r="C32" s="2" t="s">
        <v>38</v>
      </c>
      <c r="D32" s="7" t="s">
        <v>27</v>
      </c>
      <c r="E32" s="11">
        <f>R32+V32</f>
        <v>65</v>
      </c>
      <c r="F32" s="9">
        <v>20</v>
      </c>
      <c r="G32" s="2"/>
      <c r="H32" s="2"/>
      <c r="I32" s="7"/>
      <c r="J32" s="10">
        <f>((G32+H32+I32)*100)/F32</f>
        <v>0</v>
      </c>
      <c r="K32" s="9">
        <v>3</v>
      </c>
      <c r="L32" s="2">
        <v>2</v>
      </c>
      <c r="M32" s="7">
        <v>2</v>
      </c>
      <c r="N32" s="11">
        <f>((K32+L32+M32)*100)/F32</f>
        <v>35</v>
      </c>
      <c r="O32" s="9">
        <v>2</v>
      </c>
      <c r="P32" s="2">
        <v>4</v>
      </c>
      <c r="Q32" s="7">
        <v>4</v>
      </c>
      <c r="R32" s="11">
        <f>((O32+P32+Q32)*100)/F32</f>
        <v>50</v>
      </c>
      <c r="S32" s="9">
        <v>2</v>
      </c>
      <c r="T32" s="2">
        <v>1</v>
      </c>
      <c r="U32" s="7"/>
      <c r="V32" s="11">
        <f>(((S32+T32+U32))*100)/F32</f>
        <v>15</v>
      </c>
      <c r="W32" s="12">
        <f>(G32*1+H32*2+I32*3+K32*4+L32*5+M32*6+O32*7+P32*8+Q32*9+S32*10+T32*11+U32*12)/F32</f>
        <v>7.35</v>
      </c>
    </row>
    <row r="33" spans="1:23" ht="15">
      <c r="A33" s="2"/>
      <c r="B33" s="2"/>
      <c r="C33" s="2" t="s">
        <v>39</v>
      </c>
      <c r="D33" s="7"/>
      <c r="E33" s="11">
        <f>R33+V33</f>
        <v>80</v>
      </c>
      <c r="F33" s="9">
        <v>20</v>
      </c>
      <c r="G33" s="2"/>
      <c r="H33" s="2"/>
      <c r="I33" s="7"/>
      <c r="J33" s="10">
        <f>((G33+H33+I33)*100)/F33</f>
        <v>0</v>
      </c>
      <c r="K33" s="9">
        <v>2</v>
      </c>
      <c r="L33" s="2"/>
      <c r="M33" s="7">
        <v>2</v>
      </c>
      <c r="N33" s="11">
        <f>((K33+L33+M33)*100)/F33</f>
        <v>20</v>
      </c>
      <c r="O33" s="9">
        <v>1</v>
      </c>
      <c r="P33" s="2">
        <v>1</v>
      </c>
      <c r="Q33" s="7"/>
      <c r="R33" s="11">
        <f>((O33+P33+Q33)*100)/F33</f>
        <v>10</v>
      </c>
      <c r="S33" s="9">
        <v>10</v>
      </c>
      <c r="T33" s="2">
        <v>3</v>
      </c>
      <c r="U33" s="7">
        <v>1</v>
      </c>
      <c r="V33" s="11">
        <f>(((S33+T33+U33))*100)/F33</f>
        <v>70</v>
      </c>
      <c r="W33" s="12">
        <f>(G33*1+H33*2+I33*3+K33*4+L33*5+M33*6+O33*7+P33*8+Q33*9+S33*10+T33*11+U33*12)/F33</f>
        <v>9</v>
      </c>
    </row>
    <row r="34" spans="1:23" ht="15">
      <c r="A34" s="2"/>
      <c r="B34" s="2"/>
      <c r="C34" s="2" t="s">
        <v>32</v>
      </c>
      <c r="D34" s="7"/>
      <c r="E34" s="11">
        <f>R34+V34</f>
        <v>75</v>
      </c>
      <c r="F34" s="9">
        <v>20</v>
      </c>
      <c r="G34" s="2"/>
      <c r="H34" s="2"/>
      <c r="I34" s="7"/>
      <c r="J34" s="10">
        <f>((G34+H34+I34)*100)/F34</f>
        <v>0</v>
      </c>
      <c r="K34" s="9">
        <v>2</v>
      </c>
      <c r="L34" s="2">
        <v>2</v>
      </c>
      <c r="M34" s="7">
        <v>1</v>
      </c>
      <c r="N34" s="11">
        <f>((K34+L34+M34)*100)/F34</f>
        <v>25</v>
      </c>
      <c r="O34" s="9">
        <v>3</v>
      </c>
      <c r="P34" s="2">
        <v>5</v>
      </c>
      <c r="Q34" s="7">
        <v>4</v>
      </c>
      <c r="R34" s="11">
        <f>((O34+P34+Q34)*100)/F34</f>
        <v>60</v>
      </c>
      <c r="S34" s="9">
        <v>3</v>
      </c>
      <c r="T34" s="2"/>
      <c r="U34" s="7"/>
      <c r="V34" s="11">
        <f>(((S34+T34+U34))*100)/F34</f>
        <v>15</v>
      </c>
      <c r="W34" s="12">
        <f>(G34*1+H34*2+I34*3+K34*4+L34*5+M34*6+O34*7+P34*8+Q34*9+S34*10+T34*11+U34*12)/F34</f>
        <v>7.55</v>
      </c>
    </row>
    <row r="35" spans="1:23" ht="15">
      <c r="A35" s="2"/>
      <c r="B35" s="2"/>
      <c r="C35" s="2" t="s">
        <v>40</v>
      </c>
      <c r="D35" s="7"/>
      <c r="E35" s="11">
        <f>R35+V35</f>
        <v>70</v>
      </c>
      <c r="F35" s="9">
        <v>20</v>
      </c>
      <c r="G35" s="2"/>
      <c r="H35" s="2"/>
      <c r="I35" s="7"/>
      <c r="J35" s="10">
        <f>((G35+H35+I35)*100)/F35</f>
        <v>0</v>
      </c>
      <c r="K35" s="9">
        <v>2</v>
      </c>
      <c r="L35" s="2">
        <v>3</v>
      </c>
      <c r="M35" s="7">
        <v>1</v>
      </c>
      <c r="N35" s="11">
        <f>((K35+L35+M35)*100)/F35</f>
        <v>30</v>
      </c>
      <c r="O35" s="9">
        <v>2</v>
      </c>
      <c r="P35" s="2">
        <v>4</v>
      </c>
      <c r="Q35" s="7">
        <v>4</v>
      </c>
      <c r="R35" s="11">
        <f>((O35+P35+Q35)*100)/F35</f>
        <v>50</v>
      </c>
      <c r="S35" s="9">
        <v>3</v>
      </c>
      <c r="T35" s="2">
        <v>1</v>
      </c>
      <c r="U35" s="7"/>
      <c r="V35" s="11">
        <f>(((S35+T35+U35))*100)/F35</f>
        <v>20</v>
      </c>
      <c r="W35" s="12">
        <f>(G35*1+H35*2+I35*3+K35*4+L35*5+M35*6+O35*7+P35*8+Q35*9+S35*10+T35*11+U35*12)/F35</f>
        <v>7.6</v>
      </c>
    </row>
    <row r="36" spans="1:23" ht="15">
      <c r="A36" s="2"/>
      <c r="B36" s="2"/>
      <c r="C36" s="2" t="s">
        <v>16</v>
      </c>
      <c r="D36" s="7"/>
      <c r="E36" s="11">
        <f>R36+V36</f>
        <v>80</v>
      </c>
      <c r="F36" s="9">
        <v>20</v>
      </c>
      <c r="G36" s="2"/>
      <c r="H36" s="2"/>
      <c r="I36" s="7"/>
      <c r="J36" s="10">
        <f>((G36+H36+I36)*100)/F36</f>
        <v>0</v>
      </c>
      <c r="K36" s="9">
        <v>1</v>
      </c>
      <c r="L36" s="2">
        <v>3</v>
      </c>
      <c r="M36" s="7"/>
      <c r="N36" s="11">
        <f>((K36+L36+M36)*100)/F36</f>
        <v>20</v>
      </c>
      <c r="O36" s="9">
        <v>2</v>
      </c>
      <c r="P36" s="2">
        <v>5</v>
      </c>
      <c r="Q36" s="7">
        <v>6</v>
      </c>
      <c r="R36" s="11">
        <f>((O36+P36+Q36)*100)/F36</f>
        <v>65</v>
      </c>
      <c r="S36" s="9">
        <v>2</v>
      </c>
      <c r="T36" s="2">
        <v>1</v>
      </c>
      <c r="U36" s="7"/>
      <c r="V36" s="11">
        <f>(((S36+T36+U36))*100)/F36</f>
        <v>15</v>
      </c>
      <c r="W36" s="12">
        <f>(G36*1+H36*2+I36*3+K36*4+L36*5+M36*6+O36*7+P36*8+Q36*9+S36*10+T36*11+U36*12)/F36</f>
        <v>7.9</v>
      </c>
    </row>
    <row r="40" spans="1:23" ht="15">
      <c r="A40" s="2">
        <v>5</v>
      </c>
      <c r="B40" s="2" t="s">
        <v>41</v>
      </c>
      <c r="C40" s="2" t="s">
        <v>17</v>
      </c>
      <c r="D40" s="7" t="s">
        <v>13</v>
      </c>
      <c r="E40" s="11">
        <f>R40+V40</f>
        <v>95.45454545454545</v>
      </c>
      <c r="F40" s="9">
        <v>22</v>
      </c>
      <c r="G40" s="2"/>
      <c r="H40" s="2"/>
      <c r="I40" s="7"/>
      <c r="J40" s="10">
        <f>((G40+H40+I40)*100)/F40</f>
        <v>0</v>
      </c>
      <c r="K40" s="9"/>
      <c r="L40" s="2"/>
      <c r="M40" s="7">
        <v>1</v>
      </c>
      <c r="N40" s="11">
        <f>((K40+L40+M40)*100)/F40</f>
        <v>4.545454545454546</v>
      </c>
      <c r="O40" s="9">
        <v>3</v>
      </c>
      <c r="P40" s="2">
        <v>11</v>
      </c>
      <c r="Q40" s="7">
        <v>5</v>
      </c>
      <c r="R40" s="11">
        <f>((O40+P40+Q40)*100)/F40</f>
        <v>86.36363636363636</v>
      </c>
      <c r="S40" s="9">
        <v>1</v>
      </c>
      <c r="T40" s="2">
        <v>1</v>
      </c>
      <c r="U40" s="7"/>
      <c r="V40" s="11">
        <f>(((S40+T40+U40))*100)/F40</f>
        <v>9.090909090909092</v>
      </c>
      <c r="W40" s="12">
        <f>(G40*1+H40*2+I40*3+K40*4+L40*5+M40*6+O40*7+P40*8+Q40*9+S40*10+T40*11+U40*12)/F40</f>
        <v>8.227272727272727</v>
      </c>
    </row>
    <row r="41" spans="1:23" ht="15">
      <c r="A41" s="2"/>
      <c r="B41" s="2"/>
      <c r="C41" s="2" t="s">
        <v>20</v>
      </c>
      <c r="D41" s="7"/>
      <c r="E41" s="11">
        <f>R41+V41</f>
        <v>95.45454545454545</v>
      </c>
      <c r="F41" s="9">
        <v>22</v>
      </c>
      <c r="G41" s="2"/>
      <c r="H41" s="2"/>
      <c r="I41" s="7"/>
      <c r="J41" s="10">
        <f>((G41+H41+I41)*100)/F41</f>
        <v>0</v>
      </c>
      <c r="K41" s="9"/>
      <c r="L41" s="2"/>
      <c r="M41" s="7">
        <v>1</v>
      </c>
      <c r="N41" s="11">
        <f>((K41+L41+M41)*100)/F41</f>
        <v>4.545454545454546</v>
      </c>
      <c r="O41" s="9"/>
      <c r="P41" s="2">
        <v>1</v>
      </c>
      <c r="Q41" s="7">
        <v>6</v>
      </c>
      <c r="R41" s="11">
        <f>((O41+P41+Q41)*100)/F41</f>
        <v>31.818181818181817</v>
      </c>
      <c r="S41" s="9">
        <v>6</v>
      </c>
      <c r="T41" s="2">
        <v>6</v>
      </c>
      <c r="U41" s="7">
        <v>2</v>
      </c>
      <c r="V41" s="11">
        <f>(((S41+T41+U41))*100)/F41</f>
        <v>63.63636363636363</v>
      </c>
      <c r="W41" s="12">
        <f>(G41*1+H41*2+I41*3+K41*4+L41*5+M41*6+O41*7+P41*8+Q41*9+S41*10+T41*11+U41*12)/F41</f>
        <v>9.909090909090908</v>
      </c>
    </row>
    <row r="42" spans="1:23" ht="15">
      <c r="A42" s="2"/>
      <c r="B42" s="2"/>
      <c r="C42" s="2" t="s">
        <v>32</v>
      </c>
      <c r="D42" s="7"/>
      <c r="E42" s="11">
        <f>R42+V42</f>
        <v>90.9090909090909</v>
      </c>
      <c r="F42" s="9">
        <v>22</v>
      </c>
      <c r="G42" s="2"/>
      <c r="H42" s="2"/>
      <c r="I42" s="7"/>
      <c r="J42" s="10">
        <f>((G42+H42+I42)*100)/F42</f>
        <v>0</v>
      </c>
      <c r="K42" s="9"/>
      <c r="L42" s="2"/>
      <c r="M42" s="7">
        <v>2</v>
      </c>
      <c r="N42" s="11">
        <f>((K42+L42+M42)*100)/F42</f>
        <v>9.090909090909092</v>
      </c>
      <c r="O42" s="9">
        <v>4</v>
      </c>
      <c r="P42" s="2">
        <v>9</v>
      </c>
      <c r="Q42" s="7">
        <v>5</v>
      </c>
      <c r="R42" s="11">
        <f>((O42+P42+Q42)*100)/F42</f>
        <v>81.81818181818181</v>
      </c>
      <c r="S42" s="9">
        <v>1</v>
      </c>
      <c r="T42" s="2">
        <v>1</v>
      </c>
      <c r="U42" s="7"/>
      <c r="V42" s="11">
        <f>(((S42+T42+U42))*100)/F42</f>
        <v>9.090909090909092</v>
      </c>
      <c r="W42" s="12">
        <f>(G42*1+H42*2+I42*3+K42*4+L42*5+M42*6+O42*7+P42*8+Q42*9+S42*10+T42*11+U42*12)/F42</f>
        <v>8.090909090909092</v>
      </c>
    </row>
    <row r="43" spans="1:23" ht="15">
      <c r="A43" s="2"/>
      <c r="B43" s="2"/>
      <c r="C43" s="2" t="s">
        <v>33</v>
      </c>
      <c r="D43" s="7"/>
      <c r="E43" s="11">
        <f>R43+V43</f>
        <v>95.45454545454547</v>
      </c>
      <c r="F43" s="9">
        <v>22</v>
      </c>
      <c r="G43" s="2"/>
      <c r="H43" s="2"/>
      <c r="I43" s="7"/>
      <c r="J43" s="10">
        <f>((G43+H43+I43)*100)/F43</f>
        <v>0</v>
      </c>
      <c r="K43" s="9"/>
      <c r="L43" s="2">
        <v>1</v>
      </c>
      <c r="M43" s="7"/>
      <c r="N43" s="11">
        <f>((K43+L43+M43)*100)/F43</f>
        <v>4.545454545454546</v>
      </c>
      <c r="O43" s="9">
        <v>5</v>
      </c>
      <c r="P43" s="2">
        <v>5</v>
      </c>
      <c r="Q43" s="7">
        <v>3</v>
      </c>
      <c r="R43" s="11">
        <f>((O43+P43+Q43)*100)/F43</f>
        <v>59.09090909090909</v>
      </c>
      <c r="S43" s="9">
        <v>7</v>
      </c>
      <c r="T43" s="2">
        <v>1</v>
      </c>
      <c r="U43" s="7"/>
      <c r="V43" s="11">
        <f>(((S43+T43+U43))*100)/F43</f>
        <v>36.36363636363637</v>
      </c>
      <c r="W43" s="12">
        <f>(G43*1+H43*2+I43*3+K43*4+L43*5+M43*6+O43*7+P43*8+Q43*9+S43*10+T43*11+U43*12)/F43</f>
        <v>8.545454545454545</v>
      </c>
    </row>
    <row r="44" spans="1:23" ht="15">
      <c r="A44" s="2"/>
      <c r="B44" s="2"/>
      <c r="C44" s="2" t="s">
        <v>16</v>
      </c>
      <c r="D44" s="7"/>
      <c r="E44" s="11">
        <f>R44+V44</f>
        <v>95.45454545454545</v>
      </c>
      <c r="F44" s="9">
        <v>22</v>
      </c>
      <c r="G44" s="2"/>
      <c r="H44" s="2"/>
      <c r="I44" s="7"/>
      <c r="J44" s="10">
        <f>((G44+H44+I44)*100)/F44</f>
        <v>0</v>
      </c>
      <c r="K44" s="9"/>
      <c r="L44" s="2">
        <v>1</v>
      </c>
      <c r="M44" s="7"/>
      <c r="N44" s="11">
        <f>((K44+L44+M44)*100)/F44</f>
        <v>4.545454545454546</v>
      </c>
      <c r="O44" s="9">
        <v>5</v>
      </c>
      <c r="P44" s="2">
        <v>6</v>
      </c>
      <c r="Q44" s="7">
        <v>6</v>
      </c>
      <c r="R44" s="11">
        <f>((O44+P44+Q44)*100)/F44</f>
        <v>77.27272727272727</v>
      </c>
      <c r="S44" s="9">
        <v>3</v>
      </c>
      <c r="T44" s="2">
        <v>1</v>
      </c>
      <c r="U44" s="7"/>
      <c r="V44" s="11">
        <f>(((S44+T44+U44))*100)/F44</f>
        <v>18.181818181818183</v>
      </c>
      <c r="W44" s="12">
        <f>(G44*1+H44*2+I44*3+K44*4+L44*5+M44*6+O44*7+P44*8+Q44*9+S44*10+T44*11+U44*12)/F44</f>
        <v>8.318181818181818</v>
      </c>
    </row>
    <row r="47" spans="1:23" ht="15">
      <c r="A47" s="2">
        <v>6</v>
      </c>
      <c r="B47" s="2" t="s">
        <v>31</v>
      </c>
      <c r="C47" s="2" t="s">
        <v>17</v>
      </c>
      <c r="D47" s="7" t="s">
        <v>22</v>
      </c>
      <c r="E47" s="11">
        <f aca="true" t="shared" si="12" ref="E47:E53">R47+V47</f>
        <v>75.86206896551724</v>
      </c>
      <c r="F47" s="9">
        <v>29</v>
      </c>
      <c r="G47" s="2"/>
      <c r="H47" s="2"/>
      <c r="I47" s="7"/>
      <c r="J47" s="10">
        <f aca="true" t="shared" si="13" ref="J47:J53">((G47+H47+I47)*100)/F47</f>
        <v>0</v>
      </c>
      <c r="K47" s="9"/>
      <c r="L47" s="2">
        <v>3</v>
      </c>
      <c r="M47" s="7">
        <v>4</v>
      </c>
      <c r="N47" s="11">
        <f aca="true" t="shared" si="14" ref="N47:N53">((K47+L47+M47)*100)/F47</f>
        <v>24.137931034482758</v>
      </c>
      <c r="O47" s="9">
        <v>5</v>
      </c>
      <c r="P47" s="2">
        <v>6</v>
      </c>
      <c r="Q47" s="7">
        <v>8</v>
      </c>
      <c r="R47" s="11">
        <f aca="true" t="shared" si="15" ref="R47:R53">((O47+P47+Q47)*100)/F47</f>
        <v>65.51724137931035</v>
      </c>
      <c r="S47" s="9">
        <v>3</v>
      </c>
      <c r="T47" s="2"/>
      <c r="U47" s="7"/>
      <c r="V47" s="11">
        <f aca="true" t="shared" si="16" ref="V47:V53">(((S47+T47+U47))*100)/F47</f>
        <v>10.344827586206897</v>
      </c>
      <c r="W47" s="12">
        <f aca="true" t="shared" si="17" ref="W47:W53">(G47*1+H47*2+I47*3+K47*4+L47*5+M47*6+O47*7+P47*8+Q47*9+S47*10+T47*11+U47*12)/F47</f>
        <v>7.724137931034483</v>
      </c>
    </row>
    <row r="48" spans="1:23" ht="15">
      <c r="A48" s="2"/>
      <c r="B48" s="2"/>
      <c r="C48" s="2" t="s">
        <v>20</v>
      </c>
      <c r="D48" s="7"/>
      <c r="E48" s="11">
        <f t="shared" si="12"/>
        <v>96.55172413793105</v>
      </c>
      <c r="F48" s="9">
        <v>29</v>
      </c>
      <c r="G48" s="2"/>
      <c r="H48" s="2"/>
      <c r="I48" s="7"/>
      <c r="J48" s="10">
        <f t="shared" si="13"/>
        <v>0</v>
      </c>
      <c r="K48" s="9"/>
      <c r="L48" s="2"/>
      <c r="M48" s="7">
        <v>1</v>
      </c>
      <c r="N48" s="11">
        <f t="shared" si="14"/>
        <v>3.4482758620689653</v>
      </c>
      <c r="O48" s="9">
        <v>3</v>
      </c>
      <c r="P48" s="2">
        <v>5</v>
      </c>
      <c r="Q48" s="7">
        <v>5</v>
      </c>
      <c r="R48" s="11">
        <f t="shared" si="15"/>
        <v>44.827586206896555</v>
      </c>
      <c r="S48" s="9">
        <v>11</v>
      </c>
      <c r="T48" s="2">
        <v>4</v>
      </c>
      <c r="U48" s="7"/>
      <c r="V48" s="11">
        <f t="shared" si="16"/>
        <v>51.724137931034484</v>
      </c>
      <c r="W48" s="12">
        <f t="shared" si="17"/>
        <v>9.172413793103448</v>
      </c>
    </row>
    <row r="49" spans="1:23" ht="15">
      <c r="A49" s="2"/>
      <c r="B49" s="2"/>
      <c r="C49" s="2" t="s">
        <v>32</v>
      </c>
      <c r="D49" s="7"/>
      <c r="E49" s="11">
        <f t="shared" si="12"/>
        <v>82.75862068965517</v>
      </c>
      <c r="F49" s="9">
        <v>29</v>
      </c>
      <c r="G49" s="2"/>
      <c r="H49" s="2"/>
      <c r="I49" s="7"/>
      <c r="J49" s="10">
        <f t="shared" si="13"/>
        <v>0</v>
      </c>
      <c r="K49" s="9">
        <v>1</v>
      </c>
      <c r="L49" s="2">
        <v>1</v>
      </c>
      <c r="M49" s="7">
        <v>3</v>
      </c>
      <c r="N49" s="11">
        <f t="shared" si="14"/>
        <v>17.24137931034483</v>
      </c>
      <c r="O49" s="9">
        <v>5</v>
      </c>
      <c r="P49" s="2">
        <v>10</v>
      </c>
      <c r="Q49" s="7">
        <v>8</v>
      </c>
      <c r="R49" s="11">
        <f t="shared" si="15"/>
        <v>79.3103448275862</v>
      </c>
      <c r="S49" s="9"/>
      <c r="T49" s="2">
        <v>1</v>
      </c>
      <c r="U49" s="7"/>
      <c r="V49" s="11">
        <f t="shared" si="16"/>
        <v>3.4482758620689653</v>
      </c>
      <c r="W49" s="12">
        <f t="shared" si="17"/>
        <v>7.758620689655173</v>
      </c>
    </row>
    <row r="50" spans="1:23" ht="15">
      <c r="A50" s="2"/>
      <c r="B50" s="2"/>
      <c r="C50" s="2" t="s">
        <v>20</v>
      </c>
      <c r="D50" s="7"/>
      <c r="E50" s="11">
        <f t="shared" si="12"/>
        <v>100</v>
      </c>
      <c r="F50" s="9">
        <v>29</v>
      </c>
      <c r="G50" s="2"/>
      <c r="H50" s="2"/>
      <c r="I50" s="7"/>
      <c r="J50" s="10">
        <f t="shared" si="13"/>
        <v>0</v>
      </c>
      <c r="K50" s="9"/>
      <c r="L50" s="2"/>
      <c r="M50" s="7"/>
      <c r="N50" s="11">
        <f t="shared" si="14"/>
        <v>0</v>
      </c>
      <c r="O50" s="9">
        <v>3</v>
      </c>
      <c r="P50" s="2">
        <v>3</v>
      </c>
      <c r="Q50" s="7">
        <v>8</v>
      </c>
      <c r="R50" s="11">
        <f t="shared" si="15"/>
        <v>48.275862068965516</v>
      </c>
      <c r="S50" s="9">
        <v>8</v>
      </c>
      <c r="T50" s="2">
        <v>7</v>
      </c>
      <c r="U50" s="7"/>
      <c r="V50" s="11">
        <f t="shared" si="16"/>
        <v>51.724137931034484</v>
      </c>
      <c r="W50" s="12">
        <f t="shared" si="17"/>
        <v>9.448275862068966</v>
      </c>
    </row>
    <row r="51" spans="1:23" ht="15">
      <c r="A51" s="2"/>
      <c r="B51" s="2"/>
      <c r="C51" s="2" t="s">
        <v>33</v>
      </c>
      <c r="D51" s="7"/>
      <c r="E51" s="11">
        <f t="shared" si="12"/>
        <v>89.6551724137931</v>
      </c>
      <c r="F51" s="9">
        <v>29</v>
      </c>
      <c r="G51" s="2"/>
      <c r="H51" s="2"/>
      <c r="I51" s="7"/>
      <c r="J51" s="10">
        <f t="shared" si="13"/>
        <v>0</v>
      </c>
      <c r="K51" s="9">
        <v>1</v>
      </c>
      <c r="L51" s="2"/>
      <c r="M51" s="7">
        <v>2</v>
      </c>
      <c r="N51" s="11">
        <f t="shared" si="14"/>
        <v>10.344827586206897</v>
      </c>
      <c r="O51" s="9">
        <v>2</v>
      </c>
      <c r="P51" s="2">
        <v>8</v>
      </c>
      <c r="Q51" s="7">
        <v>11</v>
      </c>
      <c r="R51" s="11">
        <f t="shared" si="15"/>
        <v>72.41379310344827</v>
      </c>
      <c r="S51" s="9">
        <v>2</v>
      </c>
      <c r="T51" s="2">
        <v>3</v>
      </c>
      <c r="U51" s="7"/>
      <c r="V51" s="11">
        <f t="shared" si="16"/>
        <v>17.24137931034483</v>
      </c>
      <c r="W51" s="12">
        <f t="shared" si="17"/>
        <v>8.482758620689655</v>
      </c>
    </row>
    <row r="52" spans="1:23" ht="15">
      <c r="A52" s="2"/>
      <c r="B52" s="2"/>
      <c r="C52" s="2" t="s">
        <v>36</v>
      </c>
      <c r="D52" s="7"/>
      <c r="E52" s="11">
        <f t="shared" si="12"/>
        <v>96.55172413793103</v>
      </c>
      <c r="F52" s="9">
        <v>29</v>
      </c>
      <c r="G52" s="2"/>
      <c r="H52" s="2"/>
      <c r="I52" s="7"/>
      <c r="J52" s="10">
        <f t="shared" si="13"/>
        <v>0</v>
      </c>
      <c r="K52" s="9"/>
      <c r="L52" s="2"/>
      <c r="M52" s="7">
        <v>1</v>
      </c>
      <c r="N52" s="11">
        <f t="shared" si="14"/>
        <v>3.4482758620689653</v>
      </c>
      <c r="O52" s="9">
        <v>7</v>
      </c>
      <c r="P52" s="2">
        <v>7</v>
      </c>
      <c r="Q52" s="7">
        <v>9</v>
      </c>
      <c r="R52" s="11">
        <f t="shared" si="15"/>
        <v>79.3103448275862</v>
      </c>
      <c r="S52" s="9">
        <v>3</v>
      </c>
      <c r="T52" s="2">
        <v>2</v>
      </c>
      <c r="U52" s="7"/>
      <c r="V52" s="11">
        <f t="shared" si="16"/>
        <v>17.24137931034483</v>
      </c>
      <c r="W52" s="12">
        <f t="shared" si="17"/>
        <v>8.413793103448276</v>
      </c>
    </row>
    <row r="53" spans="1:23" ht="15">
      <c r="A53" s="2"/>
      <c r="B53" s="2"/>
      <c r="C53" s="2" t="s">
        <v>35</v>
      </c>
      <c r="D53" s="7"/>
      <c r="E53" s="11">
        <f t="shared" si="12"/>
        <v>85.71428571428572</v>
      </c>
      <c r="F53" s="9">
        <v>14</v>
      </c>
      <c r="G53" s="2"/>
      <c r="H53" s="2"/>
      <c r="I53" s="7"/>
      <c r="J53" s="10">
        <f t="shared" si="13"/>
        <v>0</v>
      </c>
      <c r="K53" s="9"/>
      <c r="L53" s="2"/>
      <c r="M53" s="7">
        <v>2</v>
      </c>
      <c r="N53" s="11">
        <f t="shared" si="14"/>
        <v>14.285714285714286</v>
      </c>
      <c r="O53" s="9">
        <v>2</v>
      </c>
      <c r="P53" s="2">
        <v>2</v>
      </c>
      <c r="Q53" s="7"/>
      <c r="R53" s="11">
        <f t="shared" si="15"/>
        <v>28.571428571428573</v>
      </c>
      <c r="S53" s="9">
        <v>8</v>
      </c>
      <c r="T53" s="2"/>
      <c r="U53" s="7"/>
      <c r="V53" s="11">
        <f t="shared" si="16"/>
        <v>57.142857142857146</v>
      </c>
      <c r="W53" s="12">
        <f t="shared" si="17"/>
        <v>8.714285714285714</v>
      </c>
    </row>
    <row r="62" spans="1:23" ht="15">
      <c r="A62" s="2">
        <v>7</v>
      </c>
      <c r="B62" s="2" t="s">
        <v>30</v>
      </c>
      <c r="C62" s="2" t="s">
        <v>17</v>
      </c>
      <c r="D62" s="7" t="s">
        <v>44</v>
      </c>
      <c r="E62" s="11">
        <f aca="true" t="shared" si="18" ref="E62:E68">R62+V62</f>
        <v>82.75862068965517</v>
      </c>
      <c r="F62" s="9">
        <v>29</v>
      </c>
      <c r="G62" s="2"/>
      <c r="H62" s="2"/>
      <c r="I62" s="7"/>
      <c r="J62" s="10">
        <f aca="true" t="shared" si="19" ref="J62:J68">((G62+H62+I62)*100)/F62</f>
        <v>0</v>
      </c>
      <c r="K62" s="9">
        <v>2</v>
      </c>
      <c r="L62" s="2"/>
      <c r="M62" s="7">
        <v>3</v>
      </c>
      <c r="N62" s="11">
        <f aca="true" t="shared" si="20" ref="N62:N68">((K62+L62+M62)*100)/F62</f>
        <v>17.24137931034483</v>
      </c>
      <c r="O62" s="9">
        <v>8</v>
      </c>
      <c r="P62" s="2">
        <v>8</v>
      </c>
      <c r="Q62" s="7">
        <v>5</v>
      </c>
      <c r="R62" s="11">
        <f aca="true" t="shared" si="21" ref="R62:R68">((O62+P62+Q62)*100)/F62</f>
        <v>72.41379310344827</v>
      </c>
      <c r="S62" s="9">
        <v>3</v>
      </c>
      <c r="T62" s="2"/>
      <c r="U62" s="7"/>
      <c r="V62" s="11">
        <f aca="true" t="shared" si="22" ref="V62:V68">(((S62+T62+U62))*100)/F62</f>
        <v>10.344827586206897</v>
      </c>
      <c r="W62" s="12">
        <f aca="true" t="shared" si="23" ref="W62:W68">(G62*1+H62*2+I62*3+K62*4+L62*5+M62*6+O62*7+P62*8+Q62*9+S62*10+T62*11+U62*12)/F62</f>
        <v>7.620689655172414</v>
      </c>
    </row>
    <row r="63" spans="1:23" ht="15">
      <c r="A63" s="2"/>
      <c r="B63" s="2"/>
      <c r="C63" s="2" t="s">
        <v>20</v>
      </c>
      <c r="D63" s="7"/>
      <c r="E63" s="11">
        <f t="shared" si="18"/>
        <v>93.10344827586206</v>
      </c>
      <c r="F63" s="9">
        <v>29</v>
      </c>
      <c r="G63" s="2"/>
      <c r="H63" s="2"/>
      <c r="I63" s="7"/>
      <c r="J63" s="10">
        <f t="shared" si="19"/>
        <v>0</v>
      </c>
      <c r="K63" s="9"/>
      <c r="L63" s="2">
        <v>2</v>
      </c>
      <c r="M63" s="7"/>
      <c r="N63" s="11">
        <f t="shared" si="20"/>
        <v>6.896551724137931</v>
      </c>
      <c r="O63" s="9">
        <v>1</v>
      </c>
      <c r="P63" s="2">
        <v>5</v>
      </c>
      <c r="Q63" s="7">
        <v>3</v>
      </c>
      <c r="R63" s="11">
        <f t="shared" si="21"/>
        <v>31.03448275862069</v>
      </c>
      <c r="S63" s="9">
        <v>15</v>
      </c>
      <c r="T63" s="2">
        <v>3</v>
      </c>
      <c r="U63" s="7"/>
      <c r="V63" s="11">
        <f t="shared" si="22"/>
        <v>62.06896551724138</v>
      </c>
      <c r="W63" s="12">
        <f t="shared" si="23"/>
        <v>9.206896551724139</v>
      </c>
    </row>
    <row r="64" spans="1:23" ht="15">
      <c r="A64" s="2"/>
      <c r="B64" s="2"/>
      <c r="C64" s="1" t="s">
        <v>42</v>
      </c>
      <c r="D64" s="7"/>
      <c r="E64" s="11">
        <f t="shared" si="18"/>
        <v>79.31034482758622</v>
      </c>
      <c r="F64" s="9">
        <v>29</v>
      </c>
      <c r="G64" s="2"/>
      <c r="H64" s="2"/>
      <c r="I64" s="7"/>
      <c r="J64" s="10">
        <f t="shared" si="19"/>
        <v>0</v>
      </c>
      <c r="K64" s="9">
        <v>2</v>
      </c>
      <c r="L64" s="2"/>
      <c r="M64" s="7">
        <v>4</v>
      </c>
      <c r="N64" s="11">
        <f t="shared" si="20"/>
        <v>20.689655172413794</v>
      </c>
      <c r="O64" s="9">
        <v>7</v>
      </c>
      <c r="P64" s="2">
        <v>5</v>
      </c>
      <c r="Q64" s="7">
        <v>8</v>
      </c>
      <c r="R64" s="11">
        <f t="shared" si="21"/>
        <v>68.96551724137932</v>
      </c>
      <c r="S64" s="9">
        <v>3</v>
      </c>
      <c r="T64" s="2"/>
      <c r="U64" s="7"/>
      <c r="V64" s="11">
        <f t="shared" si="22"/>
        <v>10.344827586206897</v>
      </c>
      <c r="W64" s="12">
        <f t="shared" si="23"/>
        <v>7.689655172413793</v>
      </c>
    </row>
    <row r="65" spans="1:23" ht="15">
      <c r="A65" s="2"/>
      <c r="B65" s="2"/>
      <c r="C65" s="1" t="s">
        <v>20</v>
      </c>
      <c r="D65" s="7"/>
      <c r="E65" s="11">
        <f t="shared" si="18"/>
        <v>93.10344827586206</v>
      </c>
      <c r="F65" s="9">
        <v>29</v>
      </c>
      <c r="G65" s="2"/>
      <c r="H65" s="2"/>
      <c r="I65" s="7"/>
      <c r="J65" s="10">
        <f t="shared" si="19"/>
        <v>0</v>
      </c>
      <c r="K65" s="9"/>
      <c r="L65" s="2">
        <v>2</v>
      </c>
      <c r="M65" s="7"/>
      <c r="N65" s="11">
        <f t="shared" si="20"/>
        <v>6.896551724137931</v>
      </c>
      <c r="O65" s="9">
        <v>1</v>
      </c>
      <c r="P65" s="2">
        <v>4</v>
      </c>
      <c r="Q65" s="7">
        <v>6</v>
      </c>
      <c r="R65" s="11">
        <f t="shared" si="21"/>
        <v>37.93103448275862</v>
      </c>
      <c r="S65" s="9">
        <v>12</v>
      </c>
      <c r="T65" s="2">
        <v>4</v>
      </c>
      <c r="U65" s="7"/>
      <c r="V65" s="11">
        <f t="shared" si="22"/>
        <v>55.172413793103445</v>
      </c>
      <c r="W65" s="12">
        <f t="shared" si="23"/>
        <v>9.206896551724139</v>
      </c>
    </row>
    <row r="66" spans="1:23" ht="15">
      <c r="A66" s="2"/>
      <c r="B66" s="2"/>
      <c r="C66" s="1" t="s">
        <v>35</v>
      </c>
      <c r="D66" s="7"/>
      <c r="E66" s="11">
        <f t="shared" si="18"/>
        <v>96.55172413793103</v>
      </c>
      <c r="F66" s="9">
        <v>29</v>
      </c>
      <c r="G66" s="2"/>
      <c r="H66" s="2"/>
      <c r="I66" s="7"/>
      <c r="J66" s="10">
        <f t="shared" si="19"/>
        <v>0</v>
      </c>
      <c r="K66" s="9"/>
      <c r="L66" s="2">
        <v>1</v>
      </c>
      <c r="M66" s="7">
        <v>2</v>
      </c>
      <c r="N66" s="11">
        <f t="shared" si="20"/>
        <v>10.344827586206897</v>
      </c>
      <c r="O66" s="9">
        <v>2</v>
      </c>
      <c r="P66" s="2">
        <v>6</v>
      </c>
      <c r="Q66" s="7">
        <v>3</v>
      </c>
      <c r="R66" s="11">
        <f t="shared" si="21"/>
        <v>37.93103448275862</v>
      </c>
      <c r="S66" s="9">
        <v>7</v>
      </c>
      <c r="T66" s="2">
        <v>9</v>
      </c>
      <c r="U66" s="7">
        <v>1</v>
      </c>
      <c r="V66" s="11">
        <f t="shared" si="22"/>
        <v>58.62068965517241</v>
      </c>
      <c r="W66" s="12">
        <f t="shared" si="23"/>
        <v>9.89655172413793</v>
      </c>
    </row>
    <row r="67" spans="1:23" ht="15">
      <c r="A67" s="2"/>
      <c r="B67" s="2"/>
      <c r="C67" s="1" t="s">
        <v>33</v>
      </c>
      <c r="D67" s="7"/>
      <c r="E67" s="11">
        <f t="shared" si="18"/>
        <v>86.20689655172414</v>
      </c>
      <c r="F67" s="9">
        <v>29</v>
      </c>
      <c r="G67" s="2"/>
      <c r="H67" s="2"/>
      <c r="I67" s="7"/>
      <c r="J67" s="10">
        <f t="shared" si="19"/>
        <v>0</v>
      </c>
      <c r="K67" s="9"/>
      <c r="L67" s="2">
        <v>2</v>
      </c>
      <c r="M67" s="7"/>
      <c r="N67" s="11">
        <f t="shared" si="20"/>
        <v>6.896551724137931</v>
      </c>
      <c r="O67" s="9">
        <v>4</v>
      </c>
      <c r="P67" s="2">
        <v>3</v>
      </c>
      <c r="Q67" s="7">
        <v>6</v>
      </c>
      <c r="R67" s="11">
        <f t="shared" si="21"/>
        <v>44.827586206896555</v>
      </c>
      <c r="S67" s="9">
        <v>12</v>
      </c>
      <c r="T67" s="2"/>
      <c r="U67" s="7"/>
      <c r="V67" s="11">
        <f t="shared" si="22"/>
        <v>41.37931034482759</v>
      </c>
      <c r="W67" s="12">
        <f t="shared" si="23"/>
        <v>8.137931034482758</v>
      </c>
    </row>
    <row r="68" spans="1:23" ht="15.75" customHeight="1">
      <c r="A68" s="2"/>
      <c r="B68" s="2"/>
      <c r="C68" s="3" t="s">
        <v>36</v>
      </c>
      <c r="D68" s="7"/>
      <c r="E68" s="11">
        <f t="shared" si="18"/>
        <v>93.10344827586206</v>
      </c>
      <c r="F68" s="9">
        <v>29</v>
      </c>
      <c r="G68" s="2"/>
      <c r="H68" s="2"/>
      <c r="I68" s="7"/>
      <c r="J68" s="10">
        <f t="shared" si="19"/>
        <v>0</v>
      </c>
      <c r="K68" s="9"/>
      <c r="L68" s="2">
        <v>2</v>
      </c>
      <c r="M68" s="7"/>
      <c r="N68" s="11">
        <f t="shared" si="20"/>
        <v>6.896551724137931</v>
      </c>
      <c r="O68" s="9"/>
      <c r="P68" s="2">
        <v>7</v>
      </c>
      <c r="Q68" s="7">
        <v>8</v>
      </c>
      <c r="R68" s="11">
        <f t="shared" si="21"/>
        <v>51.724137931034484</v>
      </c>
      <c r="S68" s="9">
        <v>10</v>
      </c>
      <c r="T68" s="2">
        <v>2</v>
      </c>
      <c r="U68" s="7"/>
      <c r="V68" s="11">
        <f t="shared" si="22"/>
        <v>41.37931034482759</v>
      </c>
      <c r="W68" s="12">
        <f t="shared" si="23"/>
        <v>8.96551724137931</v>
      </c>
    </row>
    <row r="72" spans="1:23" ht="15">
      <c r="A72" s="2">
        <v>8</v>
      </c>
      <c r="B72" s="2" t="s">
        <v>43</v>
      </c>
      <c r="C72" s="3"/>
      <c r="D72" s="7" t="s">
        <v>21</v>
      </c>
      <c r="E72" s="11">
        <f>R72+V72</f>
        <v>72</v>
      </c>
      <c r="F72" s="9">
        <v>25</v>
      </c>
      <c r="G72" s="2"/>
      <c r="H72" s="2"/>
      <c r="I72" s="7"/>
      <c r="J72" s="10">
        <f>((G72+H72+I72)*100)/F72</f>
        <v>0</v>
      </c>
      <c r="K72" s="9"/>
      <c r="L72" s="2">
        <v>2</v>
      </c>
      <c r="M72" s="7">
        <v>5</v>
      </c>
      <c r="N72" s="11">
        <f>((K72+L72+M72)*100)/F72</f>
        <v>28</v>
      </c>
      <c r="O72" s="9">
        <v>4</v>
      </c>
      <c r="P72" s="2">
        <v>2</v>
      </c>
      <c r="Q72" s="7">
        <v>4</v>
      </c>
      <c r="R72" s="11">
        <f>((O72+P72+Q72)*100)/F72</f>
        <v>40</v>
      </c>
      <c r="S72" s="9">
        <v>3</v>
      </c>
      <c r="T72" s="2">
        <v>3</v>
      </c>
      <c r="U72" s="7">
        <v>2</v>
      </c>
      <c r="V72" s="11">
        <f>(((S72+T72+U72))*100)/F72</f>
        <v>32</v>
      </c>
      <c r="W72" s="12">
        <f>(G72*1+H72*2+I72*3+K72*4+L72*5+M72*6+O72*7+P72*8+Q72*9+S72*10+T72*11+U72*12)/F72</f>
        <v>8.28</v>
      </c>
    </row>
    <row r="73" spans="1:23" ht="15">
      <c r="A73" s="2"/>
      <c r="B73" s="2"/>
      <c r="C73" s="1"/>
      <c r="D73" s="14" t="s">
        <v>27</v>
      </c>
      <c r="E73" s="11">
        <f>R73+V73</f>
        <v>80</v>
      </c>
      <c r="F73" s="15">
        <v>20</v>
      </c>
      <c r="G73" s="2"/>
      <c r="H73" s="2"/>
      <c r="I73" s="7"/>
      <c r="J73" s="10">
        <f>((G73+H73+I73)*100)/F73</f>
        <v>0</v>
      </c>
      <c r="K73" s="9">
        <v>1</v>
      </c>
      <c r="L73" s="2">
        <v>1</v>
      </c>
      <c r="M73" s="14">
        <v>2</v>
      </c>
      <c r="N73" s="11">
        <f>((K73+L73+M73)*100)/F73</f>
        <v>20</v>
      </c>
      <c r="O73" s="15">
        <v>2</v>
      </c>
      <c r="P73" s="13">
        <v>1</v>
      </c>
      <c r="Q73" s="14">
        <v>3</v>
      </c>
      <c r="R73" s="11">
        <f>((O73+P73+Q73)*100)/F73</f>
        <v>30</v>
      </c>
      <c r="S73" s="15">
        <v>5</v>
      </c>
      <c r="T73" s="2">
        <v>3</v>
      </c>
      <c r="U73" s="7">
        <v>2</v>
      </c>
      <c r="V73" s="11">
        <f>(((S73+T73+U73))*100)/F73</f>
        <v>50</v>
      </c>
      <c r="W73" s="12">
        <f>(G73*1+H73*2+I73*3+K73*4+L73*5+M73*6+O73*7+P73*8+Q73*9+S73*10+T73*11+U73*12)/F73</f>
        <v>8.85</v>
      </c>
    </row>
    <row r="74" spans="1:23" ht="15">
      <c r="A74" s="2"/>
      <c r="B74" s="2"/>
      <c r="C74" s="1"/>
      <c r="D74" s="14" t="s">
        <v>13</v>
      </c>
      <c r="E74" s="11">
        <f>R74+V74</f>
        <v>95.45454545454547</v>
      </c>
      <c r="F74" s="15">
        <v>22</v>
      </c>
      <c r="G74" s="2"/>
      <c r="H74" s="2"/>
      <c r="I74" s="7"/>
      <c r="J74" s="10">
        <f>((G74+H74+I74)*100)/F74</f>
        <v>0</v>
      </c>
      <c r="K74" s="9"/>
      <c r="L74" s="2"/>
      <c r="M74" s="14">
        <v>1</v>
      </c>
      <c r="N74" s="11">
        <f>((K74+L74+M74)*100)/F74</f>
        <v>4.545454545454546</v>
      </c>
      <c r="O74" s="15">
        <v>3</v>
      </c>
      <c r="P74" s="13">
        <v>4</v>
      </c>
      <c r="Q74" s="14">
        <v>6</v>
      </c>
      <c r="R74" s="11">
        <f>((O74+P74+Q74)*100)/F74</f>
        <v>59.09090909090909</v>
      </c>
      <c r="S74" s="15">
        <v>4</v>
      </c>
      <c r="T74" s="13">
        <v>4</v>
      </c>
      <c r="U74" s="7"/>
      <c r="V74" s="11">
        <f>(((S74+T74+U74))*100)/F74</f>
        <v>36.36363636363637</v>
      </c>
      <c r="W74" s="12">
        <f>(G74*1+H74*2+I74*3+K74*4+L74*5+M74*6+O74*7+P74*8+Q74*9+S74*10+T74*11+U74*12)/F74</f>
        <v>8.954545454545455</v>
      </c>
    </row>
    <row r="75" spans="1:23" ht="15">
      <c r="A75" s="2"/>
      <c r="B75" s="2"/>
      <c r="C75" s="1"/>
      <c r="D75" s="14" t="s">
        <v>22</v>
      </c>
      <c r="E75" s="11">
        <f>R75+V75</f>
        <v>86.66666666666666</v>
      </c>
      <c r="F75" s="15">
        <v>15</v>
      </c>
      <c r="G75" s="2"/>
      <c r="H75" s="2"/>
      <c r="I75" s="7"/>
      <c r="J75" s="10">
        <f>((G75+H75+I75)*100)/F75</f>
        <v>0</v>
      </c>
      <c r="K75" s="9">
        <v>1</v>
      </c>
      <c r="L75" s="13"/>
      <c r="M75" s="14">
        <v>1</v>
      </c>
      <c r="N75" s="11">
        <f>((K75+L75+M75)*100)/F75</f>
        <v>13.333333333333334</v>
      </c>
      <c r="O75" s="15">
        <v>2</v>
      </c>
      <c r="P75" s="13">
        <v>2</v>
      </c>
      <c r="Q75" s="14">
        <v>2</v>
      </c>
      <c r="R75" s="11">
        <f>((O75+P75+Q75)*100)/F75</f>
        <v>40</v>
      </c>
      <c r="S75" s="15">
        <v>4</v>
      </c>
      <c r="T75" s="2">
        <v>2</v>
      </c>
      <c r="U75" s="7">
        <v>1</v>
      </c>
      <c r="V75" s="11">
        <f>(((S75+T75+U75))*100)/F75</f>
        <v>46.666666666666664</v>
      </c>
      <c r="W75" s="12">
        <f>(G75*1+H75*2+I75*3+K75*4+L75*5+M75*6+O75*7+P75*8+Q75*9+S75*10+T75*11+U75*12)/F75</f>
        <v>8.8</v>
      </c>
    </row>
    <row r="76" spans="1:23" ht="15">
      <c r="A76" s="2"/>
      <c r="B76" s="2"/>
      <c r="C76" s="1"/>
      <c r="D76" s="14" t="s">
        <v>44</v>
      </c>
      <c r="E76" s="11">
        <f>R76+V76</f>
        <v>100</v>
      </c>
      <c r="F76" s="15">
        <v>14</v>
      </c>
      <c r="G76" s="2"/>
      <c r="H76" s="2"/>
      <c r="I76" s="7"/>
      <c r="J76" s="10">
        <f>((G76+H76+I76)*100)/F76</f>
        <v>0</v>
      </c>
      <c r="K76" s="9"/>
      <c r="L76" s="2"/>
      <c r="M76" s="14"/>
      <c r="N76" s="11">
        <f>((K76+L76+M76)*100)/F76</f>
        <v>0</v>
      </c>
      <c r="O76" s="15">
        <v>2</v>
      </c>
      <c r="P76" s="13">
        <v>2</v>
      </c>
      <c r="Q76" s="14">
        <v>1</v>
      </c>
      <c r="R76" s="11">
        <f>((O76+P76+Q76)*100)/F76</f>
        <v>35.714285714285715</v>
      </c>
      <c r="S76" s="15">
        <v>3</v>
      </c>
      <c r="T76" s="13">
        <v>5</v>
      </c>
      <c r="U76" s="7">
        <v>1</v>
      </c>
      <c r="V76" s="11">
        <f>(((S76+T76+U76))*100)/F76</f>
        <v>64.28571428571429</v>
      </c>
      <c r="W76" s="12">
        <f>(G76*1+H76*2+I76*3+K76*4+L76*5+M76*6+O76*7+P76*8+Q76*9+S76*10+T76*11+U76*12)/F76</f>
        <v>9.714285714285714</v>
      </c>
    </row>
    <row r="78" spans="1:23" ht="15">
      <c r="A78" s="2">
        <v>9</v>
      </c>
      <c r="B78" s="2" t="s">
        <v>15</v>
      </c>
      <c r="C78" s="3" t="s">
        <v>17</v>
      </c>
      <c r="D78" s="14" t="s">
        <v>24</v>
      </c>
      <c r="E78" s="11">
        <f aca="true" t="shared" si="24" ref="E78:E83">R78+V78</f>
        <v>88.23529411764707</v>
      </c>
      <c r="F78" s="15">
        <v>34</v>
      </c>
      <c r="G78" s="2"/>
      <c r="H78" s="2"/>
      <c r="I78" s="7"/>
      <c r="J78" s="10">
        <f aca="true" t="shared" si="25" ref="J78:J83">((G78+H78+I78)*100)/F78</f>
        <v>0</v>
      </c>
      <c r="K78" s="9"/>
      <c r="L78" s="2">
        <v>1</v>
      </c>
      <c r="M78" s="14">
        <v>3</v>
      </c>
      <c r="N78" s="11">
        <f aca="true" t="shared" si="26" ref="N78:N83">((K78+L78+M78)*100)/F78</f>
        <v>11.764705882352942</v>
      </c>
      <c r="O78" s="15">
        <v>4</v>
      </c>
      <c r="P78" s="13">
        <v>14</v>
      </c>
      <c r="Q78" s="14">
        <v>6</v>
      </c>
      <c r="R78" s="11">
        <f aca="true" t="shared" si="27" ref="R78:R83">((O78+P78+Q78)*100)/F78</f>
        <v>70.58823529411765</v>
      </c>
      <c r="S78" s="15">
        <v>4</v>
      </c>
      <c r="T78" s="13">
        <v>2</v>
      </c>
      <c r="U78" s="7"/>
      <c r="V78" s="11">
        <f aca="true" t="shared" si="28" ref="V78:V83">(((S78+T78+U78))*100)/F78</f>
        <v>17.647058823529413</v>
      </c>
      <c r="W78" s="12">
        <f aca="true" t="shared" si="29" ref="W78:W83">(G78*1+H78*2+I78*3+K78*4+L78*5+M78*6+O78*7+P78*8+Q78*9+S78*10+T78*11+U78*12)/F78</f>
        <v>8.205882352941176</v>
      </c>
    </row>
    <row r="79" spans="1:23" ht="15">
      <c r="A79" s="2"/>
      <c r="B79" s="2"/>
      <c r="C79" s="3" t="s">
        <v>45</v>
      </c>
      <c r="D79" s="14"/>
      <c r="E79" s="11">
        <f t="shared" si="24"/>
        <v>97.05882352941177</v>
      </c>
      <c r="F79" s="15">
        <v>34</v>
      </c>
      <c r="G79" s="2"/>
      <c r="H79" s="2"/>
      <c r="I79" s="7"/>
      <c r="J79" s="10">
        <f t="shared" si="25"/>
        <v>0</v>
      </c>
      <c r="K79" s="9"/>
      <c r="L79" s="2">
        <v>1</v>
      </c>
      <c r="M79" s="14"/>
      <c r="N79" s="11">
        <f t="shared" si="26"/>
        <v>2.9411764705882355</v>
      </c>
      <c r="O79" s="15"/>
      <c r="P79" s="13">
        <v>4</v>
      </c>
      <c r="Q79" s="14">
        <v>11</v>
      </c>
      <c r="R79" s="11">
        <f t="shared" si="27"/>
        <v>44.11764705882353</v>
      </c>
      <c r="S79" s="15">
        <v>11</v>
      </c>
      <c r="T79" s="13">
        <v>6</v>
      </c>
      <c r="U79" s="7">
        <v>1</v>
      </c>
      <c r="V79" s="11">
        <f t="shared" si="28"/>
        <v>52.94117647058823</v>
      </c>
      <c r="W79" s="12">
        <f t="shared" si="29"/>
        <v>9.529411764705882</v>
      </c>
    </row>
    <row r="80" spans="1:23" ht="15">
      <c r="A80" s="2"/>
      <c r="B80" s="2"/>
      <c r="C80" s="2" t="s">
        <v>32</v>
      </c>
      <c r="D80" s="7"/>
      <c r="E80" s="11">
        <f t="shared" si="24"/>
        <v>82.35294117647058</v>
      </c>
      <c r="F80" s="15">
        <v>34</v>
      </c>
      <c r="G80" s="2"/>
      <c r="H80" s="2"/>
      <c r="I80" s="7"/>
      <c r="J80" s="10">
        <f t="shared" si="25"/>
        <v>0</v>
      </c>
      <c r="K80" s="9"/>
      <c r="L80" s="2">
        <v>2</v>
      </c>
      <c r="M80" s="14">
        <v>4</v>
      </c>
      <c r="N80" s="11">
        <f t="shared" si="26"/>
        <v>17.647058823529413</v>
      </c>
      <c r="O80" s="15">
        <v>1</v>
      </c>
      <c r="P80" s="13">
        <v>9</v>
      </c>
      <c r="Q80" s="14">
        <v>13</v>
      </c>
      <c r="R80" s="11">
        <f t="shared" si="27"/>
        <v>67.6470588235294</v>
      </c>
      <c r="S80" s="15">
        <v>3</v>
      </c>
      <c r="T80" s="13">
        <v>2</v>
      </c>
      <c r="U80" s="7"/>
      <c r="V80" s="11">
        <f t="shared" si="28"/>
        <v>14.705882352941176</v>
      </c>
      <c r="W80" s="12">
        <f t="shared" si="29"/>
        <v>8.294117647058824</v>
      </c>
    </row>
    <row r="81" spans="1:23" ht="15">
      <c r="A81" s="2"/>
      <c r="B81" s="2"/>
      <c r="C81" s="3" t="s">
        <v>33</v>
      </c>
      <c r="D81" s="7"/>
      <c r="E81" s="11">
        <f t="shared" si="24"/>
        <v>91.17647058823529</v>
      </c>
      <c r="F81" s="15">
        <v>34</v>
      </c>
      <c r="G81" s="2"/>
      <c r="H81" s="2"/>
      <c r="I81" s="7"/>
      <c r="J81" s="28">
        <f t="shared" si="25"/>
        <v>0</v>
      </c>
      <c r="K81" s="9"/>
      <c r="L81" s="13">
        <v>2</v>
      </c>
      <c r="M81" s="14">
        <v>1</v>
      </c>
      <c r="N81" s="11">
        <f t="shared" si="26"/>
        <v>8.823529411764707</v>
      </c>
      <c r="O81" s="15">
        <v>3</v>
      </c>
      <c r="P81" s="13">
        <v>7</v>
      </c>
      <c r="Q81" s="14">
        <v>12</v>
      </c>
      <c r="R81" s="11">
        <f t="shared" si="27"/>
        <v>64.70588235294117</v>
      </c>
      <c r="S81" s="15">
        <v>5</v>
      </c>
      <c r="T81" s="13">
        <v>4</v>
      </c>
      <c r="U81" s="7"/>
      <c r="V81" s="11">
        <f t="shared" si="28"/>
        <v>26.470588235294116</v>
      </c>
      <c r="W81" s="12">
        <f t="shared" si="29"/>
        <v>8.676470588235293</v>
      </c>
    </row>
    <row r="82" spans="1:23" ht="15">
      <c r="A82" s="2"/>
      <c r="B82" s="2"/>
      <c r="C82" s="3" t="s">
        <v>16</v>
      </c>
      <c r="D82" s="7"/>
      <c r="E82" s="11">
        <f t="shared" si="24"/>
        <v>61.76470588235294</v>
      </c>
      <c r="F82" s="15">
        <v>34</v>
      </c>
      <c r="G82" s="2"/>
      <c r="H82" s="2"/>
      <c r="I82" s="7"/>
      <c r="J82" s="28">
        <f t="shared" si="25"/>
        <v>0</v>
      </c>
      <c r="K82" s="9">
        <v>1</v>
      </c>
      <c r="L82" s="2"/>
      <c r="M82" s="14">
        <v>2</v>
      </c>
      <c r="N82" s="11">
        <f t="shared" si="26"/>
        <v>8.823529411764707</v>
      </c>
      <c r="O82" s="15">
        <v>3</v>
      </c>
      <c r="P82" s="13">
        <v>8</v>
      </c>
      <c r="Q82" s="14">
        <v>1</v>
      </c>
      <c r="R82" s="11">
        <f t="shared" si="27"/>
        <v>35.294117647058826</v>
      </c>
      <c r="S82" s="15">
        <v>5</v>
      </c>
      <c r="T82" s="13">
        <v>4</v>
      </c>
      <c r="U82" s="7"/>
      <c r="V82" s="11">
        <f t="shared" si="28"/>
        <v>26.470588235294116</v>
      </c>
      <c r="W82" s="12">
        <f t="shared" si="29"/>
        <v>6</v>
      </c>
    </row>
    <row r="83" spans="1:23" ht="15">
      <c r="A83" s="2"/>
      <c r="B83" s="2"/>
      <c r="C83" s="3" t="s">
        <v>35</v>
      </c>
      <c r="D83" s="7"/>
      <c r="E83" s="11">
        <f t="shared" si="24"/>
        <v>100</v>
      </c>
      <c r="F83" s="15">
        <v>16</v>
      </c>
      <c r="G83" s="2"/>
      <c r="H83" s="2"/>
      <c r="I83" s="7"/>
      <c r="J83" s="28">
        <f t="shared" si="25"/>
        <v>0</v>
      </c>
      <c r="K83" s="9"/>
      <c r="L83" s="2"/>
      <c r="M83" s="7"/>
      <c r="N83" s="11">
        <f t="shared" si="26"/>
        <v>0</v>
      </c>
      <c r="O83" s="15">
        <v>2</v>
      </c>
      <c r="P83" s="13">
        <v>2</v>
      </c>
      <c r="Q83" s="14">
        <v>2</v>
      </c>
      <c r="R83" s="11">
        <f t="shared" si="27"/>
        <v>37.5</v>
      </c>
      <c r="S83" s="15">
        <v>9</v>
      </c>
      <c r="T83" s="13">
        <v>1</v>
      </c>
      <c r="U83" s="7"/>
      <c r="V83" s="11">
        <f t="shared" si="28"/>
        <v>62.5</v>
      </c>
      <c r="W83" s="12">
        <f t="shared" si="29"/>
        <v>9.3125</v>
      </c>
    </row>
    <row r="88" spans="1:23" ht="15">
      <c r="A88" s="2"/>
      <c r="B88" s="2"/>
      <c r="C88" s="3"/>
      <c r="D88" s="7"/>
      <c r="E88" s="11"/>
      <c r="F88" s="15"/>
      <c r="G88" s="2"/>
      <c r="H88" s="2"/>
      <c r="I88" s="7"/>
      <c r="J88" s="28"/>
      <c r="K88" s="9"/>
      <c r="L88" s="13"/>
      <c r="M88" s="14"/>
      <c r="N88" s="11"/>
      <c r="O88" s="15"/>
      <c r="P88" s="13"/>
      <c r="Q88" s="14"/>
      <c r="R88" s="11"/>
      <c r="S88" s="15"/>
      <c r="T88" s="13"/>
      <c r="U88" s="7"/>
      <c r="V88" s="11"/>
      <c r="W88" s="12"/>
    </row>
    <row r="89" spans="1:23" ht="15">
      <c r="A89" s="2"/>
      <c r="B89" s="2"/>
      <c r="C89" s="3"/>
      <c r="D89" s="7"/>
      <c r="E89" s="11"/>
      <c r="F89" s="15"/>
      <c r="G89" s="2"/>
      <c r="H89" s="2"/>
      <c r="I89" s="7"/>
      <c r="J89" s="28"/>
      <c r="K89" s="9"/>
      <c r="L89" s="2"/>
      <c r="M89" s="14"/>
      <c r="N89" s="11"/>
      <c r="O89" s="15"/>
      <c r="P89" s="13"/>
      <c r="Q89" s="14"/>
      <c r="R89" s="11"/>
      <c r="S89" s="15"/>
      <c r="T89" s="13"/>
      <c r="U89" s="14"/>
      <c r="V89" s="11"/>
      <c r="W89" s="12"/>
    </row>
    <row r="90" spans="1:23" ht="15">
      <c r="A90" s="2"/>
      <c r="B90" s="2"/>
      <c r="C90" s="3"/>
      <c r="D90" s="7"/>
      <c r="E90" s="11"/>
      <c r="F90" s="15"/>
      <c r="G90" s="2"/>
      <c r="H90" s="2"/>
      <c r="I90" s="7"/>
      <c r="J90" s="28"/>
      <c r="K90" s="9"/>
      <c r="L90" s="2"/>
      <c r="M90" s="14"/>
      <c r="N90" s="11"/>
      <c r="O90" s="15"/>
      <c r="P90" s="13"/>
      <c r="Q90" s="14"/>
      <c r="R90" s="11"/>
      <c r="S90" s="15"/>
      <c r="T90" s="2"/>
      <c r="U90" s="7"/>
      <c r="V90" s="11"/>
      <c r="W90" s="12"/>
    </row>
    <row r="91" spans="1:23" ht="15">
      <c r="A91" s="2"/>
      <c r="B91" s="2"/>
      <c r="C91" s="3"/>
      <c r="D91" s="7"/>
      <c r="E91" s="11"/>
      <c r="F91" s="15"/>
      <c r="G91" s="2"/>
      <c r="H91" s="2"/>
      <c r="I91" s="7"/>
      <c r="J91" s="28"/>
      <c r="K91" s="9"/>
      <c r="L91" s="2"/>
      <c r="M91" s="14"/>
      <c r="N91" s="11"/>
      <c r="O91" s="15"/>
      <c r="P91" s="13"/>
      <c r="Q91" s="14"/>
      <c r="R91" s="11"/>
      <c r="S91" s="15"/>
      <c r="T91" s="2"/>
      <c r="U91" s="7"/>
      <c r="V91" s="11"/>
      <c r="W91" s="12"/>
    </row>
    <row r="92" spans="1:23" ht="15">
      <c r="A92" s="2"/>
      <c r="B92" s="2"/>
      <c r="C92" s="3"/>
      <c r="D92" s="7"/>
      <c r="E92" s="11"/>
      <c r="F92" s="15"/>
      <c r="G92" s="2"/>
      <c r="H92" s="2"/>
      <c r="I92" s="7"/>
      <c r="J92" s="28"/>
      <c r="K92" s="9"/>
      <c r="L92" s="13"/>
      <c r="M92" s="14"/>
      <c r="N92" s="11"/>
      <c r="O92" s="15"/>
      <c r="P92" s="13"/>
      <c r="Q92" s="14"/>
      <c r="R92" s="11"/>
      <c r="S92" s="15"/>
      <c r="T92" s="2"/>
      <c r="U92" s="14"/>
      <c r="V92" s="11"/>
      <c r="W92" s="12"/>
    </row>
    <row r="93" spans="1:23" ht="15">
      <c r="A93" s="2"/>
      <c r="B93" s="2"/>
      <c r="C93" s="3"/>
      <c r="D93" s="7"/>
      <c r="E93" s="11"/>
      <c r="F93" s="15"/>
      <c r="G93" s="2"/>
      <c r="H93" s="2"/>
      <c r="I93" s="7"/>
      <c r="J93" s="28"/>
      <c r="K93" s="9"/>
      <c r="L93" s="2"/>
      <c r="M93" s="14"/>
      <c r="N93" s="11"/>
      <c r="O93" s="15"/>
      <c r="P93" s="13"/>
      <c r="Q93" s="14"/>
      <c r="R93" s="11"/>
      <c r="S93" s="15"/>
      <c r="T93" s="13"/>
      <c r="U93" s="7"/>
      <c r="V93" s="11"/>
      <c r="W93" s="12"/>
    </row>
    <row r="96" spans="1:23" ht="15">
      <c r="A96" s="2">
        <v>10</v>
      </c>
      <c r="B96" s="2" t="s">
        <v>26</v>
      </c>
      <c r="C96" s="3" t="s">
        <v>38</v>
      </c>
      <c r="D96" s="7" t="s">
        <v>25</v>
      </c>
      <c r="E96" s="11">
        <f aca="true" t="shared" si="30" ref="E96:E101">R96+V96</f>
        <v>60.60606060606061</v>
      </c>
      <c r="F96" s="15">
        <v>33</v>
      </c>
      <c r="G96" s="2"/>
      <c r="H96" s="2"/>
      <c r="I96" s="7"/>
      <c r="J96" s="28">
        <f aca="true" t="shared" si="31" ref="J96:J101">((G96+H96+I96)*100)/F96</f>
        <v>0</v>
      </c>
      <c r="K96" s="9"/>
      <c r="L96" s="13">
        <v>2</v>
      </c>
      <c r="M96" s="14">
        <v>11</v>
      </c>
      <c r="N96" s="11">
        <f aca="true" t="shared" si="32" ref="N96:N101">((K96+L96+M96)*100)/F96</f>
        <v>39.39393939393939</v>
      </c>
      <c r="O96" s="15">
        <v>2</v>
      </c>
      <c r="P96" s="13">
        <v>9</v>
      </c>
      <c r="Q96" s="14">
        <v>4</v>
      </c>
      <c r="R96" s="11">
        <f aca="true" t="shared" si="33" ref="R96:R101">((O96+P96+Q96)*100)/F96</f>
        <v>45.45454545454545</v>
      </c>
      <c r="S96" s="15">
        <v>3</v>
      </c>
      <c r="T96" s="13">
        <v>2</v>
      </c>
      <c r="U96" s="7"/>
      <c r="V96" s="11">
        <f aca="true" t="shared" si="34" ref="V96:V101">(((S96+T96+U96))*100)/F96</f>
        <v>15.151515151515152</v>
      </c>
      <c r="W96" s="12">
        <f aca="true" t="shared" si="35" ref="W96:W101">(G96*1+H96*2+I96*3+K96*4+L96*5+M96*6+O96*7+P96*8+Q96*9+S96*10+T96*11+U96*12)/F96</f>
        <v>7.575757575757576</v>
      </c>
    </row>
    <row r="97" spans="1:23" ht="15">
      <c r="A97" s="2"/>
      <c r="B97" s="2"/>
      <c r="C97" s="3" t="s">
        <v>20</v>
      </c>
      <c r="D97" s="7"/>
      <c r="E97" s="11">
        <f t="shared" si="30"/>
        <v>96.96969696969697</v>
      </c>
      <c r="F97" s="15">
        <v>33</v>
      </c>
      <c r="G97" s="2"/>
      <c r="H97" s="2"/>
      <c r="I97" s="7"/>
      <c r="J97" s="28">
        <f t="shared" si="31"/>
        <v>0</v>
      </c>
      <c r="K97" s="9"/>
      <c r="L97" s="2"/>
      <c r="M97" s="14">
        <v>1</v>
      </c>
      <c r="N97" s="11">
        <f t="shared" si="32"/>
        <v>3.0303030303030303</v>
      </c>
      <c r="O97" s="15">
        <v>8</v>
      </c>
      <c r="P97" s="13">
        <v>10</v>
      </c>
      <c r="Q97" s="14">
        <v>4</v>
      </c>
      <c r="R97" s="11">
        <f t="shared" si="33"/>
        <v>66.66666666666667</v>
      </c>
      <c r="S97" s="15">
        <v>8</v>
      </c>
      <c r="T97" s="13">
        <v>1</v>
      </c>
      <c r="U97" s="14">
        <v>1</v>
      </c>
      <c r="V97" s="11">
        <f t="shared" si="34"/>
        <v>30.303030303030305</v>
      </c>
      <c r="W97" s="12">
        <f t="shared" si="35"/>
        <v>8.515151515151516</v>
      </c>
    </row>
    <row r="98" spans="1:23" ht="15">
      <c r="A98" s="2"/>
      <c r="B98" s="2"/>
      <c r="C98" s="3" t="s">
        <v>32</v>
      </c>
      <c r="D98" s="7"/>
      <c r="E98" s="11">
        <f t="shared" si="30"/>
        <v>63.63636363636364</v>
      </c>
      <c r="F98" s="15">
        <v>33</v>
      </c>
      <c r="G98" s="2"/>
      <c r="H98" s="2"/>
      <c r="I98" s="7"/>
      <c r="J98" s="28">
        <f t="shared" si="31"/>
        <v>0</v>
      </c>
      <c r="K98" s="9"/>
      <c r="L98" s="2">
        <v>3</v>
      </c>
      <c r="M98" s="14">
        <v>8</v>
      </c>
      <c r="N98" s="11">
        <f t="shared" si="32"/>
        <v>33.333333333333336</v>
      </c>
      <c r="O98" s="15">
        <v>6</v>
      </c>
      <c r="P98" s="13">
        <v>7</v>
      </c>
      <c r="Q98" s="14">
        <v>2</v>
      </c>
      <c r="R98" s="11">
        <f t="shared" si="33"/>
        <v>45.45454545454545</v>
      </c>
      <c r="S98" s="15">
        <v>6</v>
      </c>
      <c r="T98" s="2"/>
      <c r="U98" s="7"/>
      <c r="V98" s="11">
        <f t="shared" si="34"/>
        <v>18.181818181818183</v>
      </c>
      <c r="W98" s="12">
        <f t="shared" si="35"/>
        <v>7.242424242424242</v>
      </c>
    </row>
    <row r="99" spans="1:23" ht="15">
      <c r="A99" s="2"/>
      <c r="B99" s="2"/>
      <c r="C99" s="3" t="s">
        <v>33</v>
      </c>
      <c r="D99" s="7"/>
      <c r="E99" s="11">
        <f t="shared" si="30"/>
        <v>75.75757575757576</v>
      </c>
      <c r="F99" s="15">
        <v>33</v>
      </c>
      <c r="G99" s="2"/>
      <c r="H99" s="2"/>
      <c r="I99" s="7"/>
      <c r="J99" s="28">
        <f t="shared" si="31"/>
        <v>0</v>
      </c>
      <c r="K99" s="9"/>
      <c r="L99" s="2">
        <v>2</v>
      </c>
      <c r="M99" s="14">
        <v>6</v>
      </c>
      <c r="N99" s="11">
        <f t="shared" si="32"/>
        <v>24.242424242424242</v>
      </c>
      <c r="O99" s="15">
        <v>8</v>
      </c>
      <c r="P99" s="13">
        <v>5</v>
      </c>
      <c r="Q99" s="14">
        <v>6</v>
      </c>
      <c r="R99" s="11">
        <f t="shared" si="33"/>
        <v>57.57575757575758</v>
      </c>
      <c r="S99" s="15">
        <v>6</v>
      </c>
      <c r="T99" s="2"/>
      <c r="U99" s="7"/>
      <c r="V99" s="11">
        <f t="shared" si="34"/>
        <v>18.181818181818183</v>
      </c>
      <c r="W99" s="12">
        <f t="shared" si="35"/>
        <v>7.757575757575758</v>
      </c>
    </row>
    <row r="100" spans="1:23" ht="15">
      <c r="A100" s="2"/>
      <c r="B100" s="2"/>
      <c r="C100" s="3" t="s">
        <v>46</v>
      </c>
      <c r="D100" s="7"/>
      <c r="E100" s="11">
        <f t="shared" si="30"/>
        <v>81.81818181818183</v>
      </c>
      <c r="F100" s="15">
        <v>33</v>
      </c>
      <c r="G100" s="2"/>
      <c r="H100" s="2"/>
      <c r="I100" s="7"/>
      <c r="J100" s="28">
        <f t="shared" si="31"/>
        <v>0</v>
      </c>
      <c r="K100" s="9"/>
      <c r="L100" s="13">
        <v>3</v>
      </c>
      <c r="M100" s="14">
        <v>3</v>
      </c>
      <c r="N100" s="11">
        <f t="shared" si="32"/>
        <v>18.181818181818183</v>
      </c>
      <c r="O100" s="15">
        <v>12</v>
      </c>
      <c r="P100" s="13">
        <v>5</v>
      </c>
      <c r="Q100" s="14">
        <v>5</v>
      </c>
      <c r="R100" s="11">
        <f t="shared" si="33"/>
        <v>66.66666666666667</v>
      </c>
      <c r="S100" s="15">
        <v>4</v>
      </c>
      <c r="T100" s="2"/>
      <c r="U100" s="14">
        <v>1</v>
      </c>
      <c r="V100" s="11">
        <f t="shared" si="34"/>
        <v>15.151515151515152</v>
      </c>
      <c r="W100" s="12">
        <f t="shared" si="35"/>
        <v>7.696969696969697</v>
      </c>
    </row>
    <row r="101" spans="1:23" ht="15">
      <c r="A101" s="2"/>
      <c r="B101" s="2"/>
      <c r="C101" s="3" t="s">
        <v>35</v>
      </c>
      <c r="D101" s="7"/>
      <c r="E101" s="11">
        <f t="shared" si="30"/>
        <v>68.75</v>
      </c>
      <c r="F101" s="15">
        <v>16</v>
      </c>
      <c r="G101" s="2"/>
      <c r="H101" s="2"/>
      <c r="I101" s="7"/>
      <c r="J101" s="28">
        <f t="shared" si="31"/>
        <v>0</v>
      </c>
      <c r="K101" s="9">
        <v>1</v>
      </c>
      <c r="L101" s="2"/>
      <c r="M101" s="14">
        <v>4</v>
      </c>
      <c r="N101" s="11">
        <f t="shared" si="32"/>
        <v>31.25</v>
      </c>
      <c r="O101" s="15">
        <v>3</v>
      </c>
      <c r="P101" s="13">
        <v>3</v>
      </c>
      <c r="Q101" s="14">
        <v>1</v>
      </c>
      <c r="R101" s="11">
        <f t="shared" si="33"/>
        <v>43.75</v>
      </c>
      <c r="S101" s="15">
        <v>3</v>
      </c>
      <c r="T101" s="13">
        <v>1</v>
      </c>
      <c r="U101" s="7"/>
      <c r="V101" s="11">
        <f t="shared" si="34"/>
        <v>25</v>
      </c>
      <c r="W101" s="12">
        <f t="shared" si="35"/>
        <v>7.6875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Вчитель</dc:creator>
  <cp:keywords/>
  <dc:description/>
  <cp:lastModifiedBy>Вчитель</cp:lastModifiedBy>
  <cp:lastPrinted>2020-01-15T13:03:35Z</cp:lastPrinted>
  <dcterms:created xsi:type="dcterms:W3CDTF">2019-05-27T07:08:07Z</dcterms:created>
  <dcterms:modified xsi:type="dcterms:W3CDTF">2020-06-15T10:19:30Z</dcterms:modified>
  <cp:category/>
  <cp:version/>
  <cp:contentType/>
  <cp:contentStatus/>
</cp:coreProperties>
</file>